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HOTOS from 2019/Cricket/Prahran CC/Website/Wix/Document Files/"/>
    </mc:Choice>
  </mc:AlternateContent>
  <xr:revisionPtr revIDLastSave="0" documentId="8_{3A0261C4-BECD-2B4D-9BF6-F51D41BA0B24}" xr6:coauthVersionLast="47" xr6:coauthVersionMax="47" xr10:uidLastSave="{00000000-0000-0000-0000-000000000000}"/>
  <bookViews>
    <workbookView xWindow="4140" yWindow="500" windowWidth="31320" windowHeight="19300" tabRatio="500" xr2:uid="{00000000-000D-0000-FFFF-FFFF00000000}"/>
  </bookViews>
  <sheets>
    <sheet name="Sheet1" sheetId="1" r:id="rId1"/>
  </sheets>
  <definedNames>
    <definedName name="_xlnm._FilterDatabase" localSheetId="0" hidden="1">Sheet1!$C$7:$Y$591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13" i="1" l="1"/>
  <c r="X625" i="1"/>
  <c r="M625" i="1"/>
  <c r="R624" i="1"/>
  <c r="M624" i="1"/>
  <c r="X623" i="1"/>
  <c r="M623" i="1"/>
  <c r="M622" i="1"/>
  <c r="R621" i="1"/>
  <c r="M621" i="1"/>
  <c r="R618" i="1"/>
  <c r="R619" i="1"/>
  <c r="R617" i="1"/>
  <c r="M619" i="1"/>
  <c r="M620" i="1"/>
  <c r="R616" i="1"/>
  <c r="R615" i="1"/>
  <c r="X618" i="1"/>
  <c r="M618" i="1"/>
  <c r="M616" i="1"/>
  <c r="M617" i="1"/>
  <c r="M615" i="1"/>
  <c r="X455" i="1"/>
  <c r="X602" i="1"/>
  <c r="R611" i="1"/>
  <c r="R608" i="1"/>
  <c r="M608" i="1"/>
  <c r="M609" i="1"/>
  <c r="M610" i="1"/>
  <c r="M611" i="1"/>
  <c r="M612" i="1"/>
  <c r="M613" i="1"/>
  <c r="X605" i="1"/>
  <c r="R606" i="1"/>
  <c r="R607" i="1"/>
  <c r="M607" i="1"/>
  <c r="M605" i="1"/>
  <c r="M606" i="1"/>
  <c r="M597" i="1"/>
  <c r="R604" i="1"/>
  <c r="M604" i="1"/>
  <c r="R603" i="1"/>
  <c r="M603" i="1"/>
  <c r="M602" i="1"/>
  <c r="R601" i="1"/>
  <c r="M601" i="1"/>
  <c r="M600" i="1"/>
  <c r="R599" i="1"/>
  <c r="M599" i="1"/>
  <c r="R598" i="1"/>
  <c r="M598" i="1"/>
  <c r="R597" i="1"/>
  <c r="R596" i="1"/>
  <c r="M596" i="1"/>
  <c r="M595" i="1"/>
  <c r="R593" i="1"/>
  <c r="M594" i="1"/>
  <c r="R594" i="1"/>
  <c r="M593" i="1"/>
  <c r="M592" i="1"/>
  <c r="M591" i="1"/>
  <c r="R585" i="1"/>
  <c r="M582" i="1"/>
  <c r="M590" i="1"/>
  <c r="X445" i="1"/>
  <c r="X46" i="1"/>
  <c r="X275" i="1"/>
  <c r="X167" i="1"/>
  <c r="X301" i="1"/>
  <c r="X13" i="1"/>
  <c r="X369" i="1"/>
  <c r="X514" i="1"/>
  <c r="X140" i="1"/>
  <c r="X219" i="1"/>
  <c r="X87" i="1"/>
  <c r="X415" i="1"/>
  <c r="X159" i="1"/>
  <c r="X200" i="1"/>
  <c r="X220" i="1"/>
  <c r="X150" i="1"/>
  <c r="X14" i="1"/>
  <c r="X331" i="1"/>
  <c r="X429" i="1"/>
  <c r="X213" i="1"/>
  <c r="X239" i="1"/>
  <c r="X270" i="1"/>
  <c r="X526" i="1"/>
  <c r="X94" i="1"/>
  <c r="X254" i="1"/>
  <c r="X266" i="1"/>
  <c r="X114" i="1"/>
  <c r="X240" i="1"/>
  <c r="X19" i="1"/>
  <c r="X70" i="1"/>
  <c r="X216" i="1"/>
  <c r="X281" i="1"/>
  <c r="X349" i="1"/>
  <c r="X430" i="1"/>
  <c r="X488" i="1"/>
  <c r="X155" i="1"/>
  <c r="X176" i="1"/>
  <c r="X565" i="1"/>
  <c r="X34" i="1"/>
  <c r="X139" i="1"/>
  <c r="X181" i="1"/>
  <c r="X221" i="1"/>
  <c r="X259" i="1"/>
  <c r="X24" i="1"/>
  <c r="X121" i="1"/>
  <c r="X157" i="1"/>
  <c r="X187" i="1"/>
  <c r="X317" i="1"/>
  <c r="X405" i="1"/>
  <c r="X564" i="1"/>
  <c r="X567" i="1"/>
  <c r="X105" i="1"/>
  <c r="R516" i="1"/>
  <c r="M516" i="1"/>
  <c r="R524" i="1"/>
  <c r="M524" i="1"/>
  <c r="M533" i="1"/>
  <c r="R573" i="1"/>
  <c r="R574" i="1"/>
  <c r="R575" i="1"/>
  <c r="R576" i="1"/>
  <c r="R577" i="1"/>
  <c r="R578" i="1"/>
  <c r="R579" i="1"/>
  <c r="R580" i="1"/>
  <c r="R582" i="1"/>
  <c r="M578" i="1"/>
  <c r="M579" i="1"/>
  <c r="M577" i="1"/>
  <c r="M561" i="1"/>
  <c r="M548" i="1"/>
  <c r="M585" i="1"/>
  <c r="M586" i="1"/>
  <c r="M587" i="1"/>
  <c r="M588" i="1"/>
  <c r="M589" i="1"/>
  <c r="M580" i="1"/>
  <c r="M581" i="1"/>
  <c r="M583" i="1"/>
  <c r="M584" i="1"/>
  <c r="M576" i="1"/>
  <c r="M575" i="1"/>
  <c r="M571" i="1"/>
  <c r="M537" i="1"/>
  <c r="R571" i="1"/>
  <c r="R537" i="1"/>
</calcChain>
</file>

<file path=xl/sharedStrings.xml><?xml version="1.0" encoding="utf-8"?>
<sst xmlns="http://schemas.openxmlformats.org/spreadsheetml/2006/main" count="3775" uniqueCount="1618">
  <si>
    <t>PRAHRAN CRICKET CLUB</t>
  </si>
  <si>
    <t>LEGEND</t>
  </si>
  <si>
    <t>Current Player</t>
  </si>
  <si>
    <t>International Representative</t>
  </si>
  <si>
    <t>+</t>
  </si>
  <si>
    <t>Runs conceded in one innings not known, bowling average will be higher</t>
  </si>
  <si>
    <t>Updated to end of seasson</t>
  </si>
  <si>
    <t xml:space="preserve"> </t>
  </si>
  <si>
    <t>Hall of Fame</t>
  </si>
  <si>
    <t>Victorian Representative</t>
  </si>
  <si>
    <t>#</t>
  </si>
  <si>
    <t>Incomplete record</t>
  </si>
  <si>
    <t>Legend</t>
  </si>
  <si>
    <t>&gt;</t>
  </si>
  <si>
    <t>Also played with another District/Premier club</t>
  </si>
  <si>
    <t>RANK</t>
  </si>
  <si>
    <t>CURRENT PLAYER</t>
  </si>
  <si>
    <t>CAP NO.</t>
  </si>
  <si>
    <t>PLAYER NAME</t>
  </si>
  <si>
    <t>CLUB</t>
  </si>
  <si>
    <t>CAREER</t>
  </si>
  <si>
    <t>NO. OF SEASONS</t>
  </si>
  <si>
    <t>MATCHES</t>
  </si>
  <si>
    <t>INNS</t>
  </si>
  <si>
    <t>NO</t>
  </si>
  <si>
    <t>RUNS</t>
  </si>
  <si>
    <t>HS</t>
  </si>
  <si>
    <t>AVGE</t>
  </si>
  <si>
    <t>WKTS</t>
  </si>
  <si>
    <t>BB</t>
  </si>
  <si>
    <t>5WI</t>
  </si>
  <si>
    <t>10WM</t>
  </si>
  <si>
    <t>CATCHES</t>
  </si>
  <si>
    <t>Stumpings</t>
  </si>
  <si>
    <t>WK Dismissals</t>
  </si>
  <si>
    <t>NOTES</t>
  </si>
  <si>
    <t>Rush, HR</t>
  </si>
  <si>
    <t>Hawks</t>
  </si>
  <si>
    <t>1896/97</t>
  </si>
  <si>
    <t>0</t>
  </si>
  <si>
    <t>Collie, AD</t>
  </si>
  <si>
    <t>Hawks/Prah</t>
  </si>
  <si>
    <t>1896/97 - 1910/11</t>
  </si>
  <si>
    <t>6/66</t>
  </si>
  <si>
    <t>Gregory, WT</t>
  </si>
  <si>
    <t>Hawks &gt;</t>
  </si>
  <si>
    <t>3/58</t>
  </si>
  <si>
    <t>Jones, CE</t>
  </si>
  <si>
    <t>Hawks/Prah &gt;</t>
  </si>
  <si>
    <t>1896/97 - 1914/15</t>
  </si>
  <si>
    <t>27.66 +</t>
  </si>
  <si>
    <t>4/70</t>
  </si>
  <si>
    <t>runs conceded in one innings not known</t>
  </si>
  <si>
    <t>Lockett, WR</t>
  </si>
  <si>
    <t>1896/97 - 1901/02</t>
  </si>
  <si>
    <t>Rush, ER</t>
  </si>
  <si>
    <t>1896/97 - 1913/14</t>
  </si>
  <si>
    <t>293*</t>
  </si>
  <si>
    <t>23.26 +</t>
  </si>
  <si>
    <t>5/26</t>
  </si>
  <si>
    <t>54</t>
  </si>
  <si>
    <t>Rush, TR</t>
  </si>
  <si>
    <t>1896/97 - 1912/13</t>
  </si>
  <si>
    <t>1/0</t>
  </si>
  <si>
    <t>82</t>
  </si>
  <si>
    <t>Swain, B</t>
  </si>
  <si>
    <t>1896/97 - 1897/98</t>
  </si>
  <si>
    <t>6/45</t>
  </si>
  <si>
    <t>Taylor, J</t>
  </si>
  <si>
    <t>1896/97 - 1902/03</t>
  </si>
  <si>
    <t>7/41</t>
  </si>
  <si>
    <t>Walton, HL</t>
  </si>
  <si>
    <t>1896/97 - 1898/99</t>
  </si>
  <si>
    <t>2/?</t>
  </si>
  <si>
    <t>Watling, WH</t>
  </si>
  <si>
    <t>1896/97 - 1901/02#</t>
  </si>
  <si>
    <t>124</t>
  </si>
  <si>
    <t>23</t>
  </si>
  <si>
    <t>Begg, CL</t>
  </si>
  <si>
    <t>65</t>
  </si>
  <si>
    <t>1/15</t>
  </si>
  <si>
    <t>9</t>
  </si>
  <si>
    <t>McAdam, R</t>
  </si>
  <si>
    <t>7</t>
  </si>
  <si>
    <t>19 +</t>
  </si>
  <si>
    <t>Blazey, EC</t>
  </si>
  <si>
    <t>17</t>
  </si>
  <si>
    <t>2</t>
  </si>
  <si>
    <t>O.Connor, JW</t>
  </si>
  <si>
    <t>1896/97 - 1906/07</t>
  </si>
  <si>
    <t>53</t>
  </si>
  <si>
    <t>7/44</t>
  </si>
  <si>
    <t>37</t>
  </si>
  <si>
    <t>McCormack, WH</t>
  </si>
  <si>
    <t>1897/98 - 1898/99</t>
  </si>
  <si>
    <t>108</t>
  </si>
  <si>
    <t>81 +</t>
  </si>
  <si>
    <t>1/18</t>
  </si>
  <si>
    <t>1</t>
  </si>
  <si>
    <t>Farley, EW</t>
  </si>
  <si>
    <t>22</t>
  </si>
  <si>
    <t>?</t>
  </si>
  <si>
    <t>1/?</t>
  </si>
  <si>
    <t>Morphett, T</t>
  </si>
  <si>
    <t>1897/98</t>
  </si>
  <si>
    <t>12</t>
  </si>
  <si>
    <t>Howes, E</t>
  </si>
  <si>
    <t>1898/99</t>
  </si>
  <si>
    <t>3</t>
  </si>
  <si>
    <t>Willis, B</t>
  </si>
  <si>
    <t>Dinsmore, BS</t>
  </si>
  <si>
    <t>1898/99 - 1903/04</t>
  </si>
  <si>
    <t>5/36</t>
  </si>
  <si>
    <t>Thompson, WE</t>
  </si>
  <si>
    <t>4</t>
  </si>
  <si>
    <t>1/47</t>
  </si>
  <si>
    <t>Stewart, WP</t>
  </si>
  <si>
    <t>1/37</t>
  </si>
  <si>
    <t>Conquest, WJ</t>
  </si>
  <si>
    <t>24*</t>
  </si>
  <si>
    <t>1/4</t>
  </si>
  <si>
    <t>6</t>
  </si>
  <si>
    <t>Osborne, RM</t>
  </si>
  <si>
    <t>1898/99 - 1906/07</t>
  </si>
  <si>
    <t>56*</t>
  </si>
  <si>
    <t>8/24</t>
  </si>
  <si>
    <t>40</t>
  </si>
  <si>
    <t>Baird, EM</t>
  </si>
  <si>
    <t>1899/00</t>
  </si>
  <si>
    <t>79</t>
  </si>
  <si>
    <t>McDonald, J</t>
  </si>
  <si>
    <t>1899/00 - 1902/03</t>
  </si>
  <si>
    <t>58</t>
  </si>
  <si>
    <t>1/23</t>
  </si>
  <si>
    <t>26</t>
  </si>
  <si>
    <t>Prosser, W</t>
  </si>
  <si>
    <t>1/41</t>
  </si>
  <si>
    <t>Rogers, GTC</t>
  </si>
  <si>
    <t>1899/00 - 1916/17</t>
  </si>
  <si>
    <t>130*</t>
  </si>
  <si>
    <t>7/69</t>
  </si>
  <si>
    <t>Stabb, EGA</t>
  </si>
  <si>
    <t>1899/00 - 1905/06</t>
  </si>
  <si>
    <t>67*</t>
  </si>
  <si>
    <t>25</t>
  </si>
  <si>
    <t>McInerney, J</t>
  </si>
  <si>
    <t>11</t>
  </si>
  <si>
    <t>Kyle, JH</t>
  </si>
  <si>
    <t>1901/02 - 1911/12</t>
  </si>
  <si>
    <t>49</t>
  </si>
  <si>
    <t>8/29</t>
  </si>
  <si>
    <t>28</t>
  </si>
  <si>
    <t>Whitehead, AE</t>
  </si>
  <si>
    <t>1901/02</t>
  </si>
  <si>
    <t>41</t>
  </si>
  <si>
    <t>2/12</t>
  </si>
  <si>
    <t>Eystace, RW</t>
  </si>
  <si>
    <t>1901/02 - 1915/16</t>
  </si>
  <si>
    <t>34</t>
  </si>
  <si>
    <t>3/18</t>
  </si>
  <si>
    <t>8</t>
  </si>
  <si>
    <t>Baxter, BB</t>
  </si>
  <si>
    <t>84</t>
  </si>
  <si>
    <t>6/41</t>
  </si>
  <si>
    <t>20</t>
  </si>
  <si>
    <t>Ballantyne, JA</t>
  </si>
  <si>
    <t>Christie, RG</t>
  </si>
  <si>
    <t>1902/03 - 1918/19</t>
  </si>
  <si>
    <t>44*</t>
  </si>
  <si>
    <t>5/44</t>
  </si>
  <si>
    <t>Smith, DBM</t>
  </si>
  <si>
    <t>1902/03 - 1905/06</t>
  </si>
  <si>
    <t>153</t>
  </si>
  <si>
    <t>3/17</t>
  </si>
  <si>
    <t>38</t>
  </si>
  <si>
    <t>Carkeek, W</t>
  </si>
  <si>
    <t>1903/04 - 1916/17</t>
  </si>
  <si>
    <t>158</t>
  </si>
  <si>
    <t>2/20</t>
  </si>
  <si>
    <t>100</t>
  </si>
  <si>
    <t>Darling, EH</t>
  </si>
  <si>
    <t>1903/04</t>
  </si>
  <si>
    <t>Worrall, J</t>
  </si>
  <si>
    <t>1903/04 - 1904/05</t>
  </si>
  <si>
    <t>4/20</t>
  </si>
  <si>
    <t>Hughes, HJ</t>
  </si>
  <si>
    <t>1904/05</t>
  </si>
  <si>
    <t>23*</t>
  </si>
  <si>
    <t>Crawford, H</t>
  </si>
  <si>
    <t>1904/05 - 1905/06</t>
  </si>
  <si>
    <t>Ronald, WB</t>
  </si>
  <si>
    <t>24</t>
  </si>
  <si>
    <t>9/62</t>
  </si>
  <si>
    <t>Boynton, FAH</t>
  </si>
  <si>
    <t>7*</t>
  </si>
  <si>
    <t>Blackie, DD</t>
  </si>
  <si>
    <t>1905/06 - 1916/17</t>
  </si>
  <si>
    <t>91</t>
  </si>
  <si>
    <t>8/32</t>
  </si>
  <si>
    <t>67</t>
  </si>
  <si>
    <t>Wickets taken differs to PCC records</t>
  </si>
  <si>
    <t>Bowden, FAP</t>
  </si>
  <si>
    <t>1905/06 - 1919/20</t>
  </si>
  <si>
    <t>125</t>
  </si>
  <si>
    <t>4/29</t>
  </si>
  <si>
    <t>62</t>
  </si>
  <si>
    <t>Rogers, LS</t>
  </si>
  <si>
    <t>1905/06 - 1906/07</t>
  </si>
  <si>
    <t>1/22</t>
  </si>
  <si>
    <t>Smith, F</t>
  </si>
  <si>
    <t>1905/06 - 1908/09</t>
  </si>
  <si>
    <t>50</t>
  </si>
  <si>
    <t>1/1</t>
  </si>
  <si>
    <t>Healey, GEJ</t>
  </si>
  <si>
    <t>1906/07 - 1928/29</t>
  </si>
  <si>
    <t>230</t>
  </si>
  <si>
    <t>1/17</t>
  </si>
  <si>
    <t>56</t>
  </si>
  <si>
    <t>Horan, TIB</t>
  </si>
  <si>
    <t>1906/07 - 1914/15</t>
  </si>
  <si>
    <t>183*</t>
  </si>
  <si>
    <t>2/13</t>
  </si>
  <si>
    <t>33</t>
  </si>
  <si>
    <t>Wainright, H</t>
  </si>
  <si>
    <t>1906/07</t>
  </si>
  <si>
    <t>Horan, JF</t>
  </si>
  <si>
    <t>1906/07 - 1911/12</t>
  </si>
  <si>
    <t>182</t>
  </si>
  <si>
    <t>3/12</t>
  </si>
  <si>
    <t>18</t>
  </si>
  <si>
    <t>Ferguson, A</t>
  </si>
  <si>
    <t>Gray, A</t>
  </si>
  <si>
    <t>1906/07 - 1908/09</t>
  </si>
  <si>
    <t>42*</t>
  </si>
  <si>
    <t>5/16</t>
  </si>
  <si>
    <t>Jennings, C</t>
  </si>
  <si>
    <t>13*</t>
  </si>
  <si>
    <t>1/11</t>
  </si>
  <si>
    <t>Pitts, WC</t>
  </si>
  <si>
    <t>1906/07 - 1910/11</t>
  </si>
  <si>
    <t>1/10</t>
  </si>
  <si>
    <t>Ranking, N</t>
  </si>
  <si>
    <t>Prah &gt;</t>
  </si>
  <si>
    <t>1907/08</t>
  </si>
  <si>
    <t>6*</t>
  </si>
  <si>
    <t>5/42</t>
  </si>
  <si>
    <t>Melville, R</t>
  </si>
  <si>
    <t>Prah</t>
  </si>
  <si>
    <t>1907/08 - 1918/19</t>
  </si>
  <si>
    <t>27</t>
  </si>
  <si>
    <t>Stephens, RS</t>
  </si>
  <si>
    <t>1908/09 - 1927/28</t>
  </si>
  <si>
    <t>193</t>
  </si>
  <si>
    <t>7/53</t>
  </si>
  <si>
    <t>107</t>
  </si>
  <si>
    <t>Bell, DG</t>
  </si>
  <si>
    <t>1908/09 - 1913/14</t>
  </si>
  <si>
    <t>152*</t>
  </si>
  <si>
    <t>7/8</t>
  </si>
  <si>
    <t>Brown, NE</t>
  </si>
  <si>
    <t>1909/10</t>
  </si>
  <si>
    <t>3/26</t>
  </si>
  <si>
    <t>Ivory, WC</t>
  </si>
  <si>
    <t>Teague, H</t>
  </si>
  <si>
    <t>1909/10 - 1910/11</t>
  </si>
  <si>
    <t>Upton, RER</t>
  </si>
  <si>
    <t>1910/11 - 1914/15</t>
  </si>
  <si>
    <t>76</t>
  </si>
  <si>
    <t>2/2</t>
  </si>
  <si>
    <t>No Allocation</t>
  </si>
  <si>
    <t>Godby, JH</t>
  </si>
  <si>
    <t>1910/11</t>
  </si>
  <si>
    <t>31</t>
  </si>
  <si>
    <t>1/6</t>
  </si>
  <si>
    <t>Beath, DA</t>
  </si>
  <si>
    <t>1910/11 - 1912/13</t>
  </si>
  <si>
    <t>39*</t>
  </si>
  <si>
    <t>5/47</t>
  </si>
  <si>
    <t>Cohen, BL</t>
  </si>
  <si>
    <t>120</t>
  </si>
  <si>
    <t>5</t>
  </si>
  <si>
    <t>Cusdin, CE</t>
  </si>
  <si>
    <t>1910/11 - 1915/16</t>
  </si>
  <si>
    <t>69</t>
  </si>
  <si>
    <t>4/17</t>
  </si>
  <si>
    <t>Stephens, B</t>
  </si>
  <si>
    <t>1911/12</t>
  </si>
  <si>
    <t>Martin, GF</t>
  </si>
  <si>
    <t>1911/12 - 1914/15</t>
  </si>
  <si>
    <t>98</t>
  </si>
  <si>
    <t>5/25</t>
  </si>
  <si>
    <t>Junor, RJ</t>
  </si>
  <si>
    <t>1911/12 - 1921/22</t>
  </si>
  <si>
    <t>62*</t>
  </si>
  <si>
    <t>1861*</t>
  </si>
  <si>
    <t>20.01+</t>
  </si>
  <si>
    <t>6/37</t>
  </si>
  <si>
    <t>Horan, JR</t>
  </si>
  <si>
    <t>1912/13</t>
  </si>
  <si>
    <t>15</t>
  </si>
  <si>
    <t>MacDonald, V</t>
  </si>
  <si>
    <t>1908/09</t>
  </si>
  <si>
    <t>16</t>
  </si>
  <si>
    <t>Plowman, HM</t>
  </si>
  <si>
    <t>1912/13 - 1913/14</t>
  </si>
  <si>
    <t>10</t>
  </si>
  <si>
    <t>Lilley, CH</t>
  </si>
  <si>
    <t>1913/14 - 1927/28</t>
  </si>
  <si>
    <t>100*</t>
  </si>
  <si>
    <t>6/15</t>
  </si>
  <si>
    <t>Carney, PAH</t>
  </si>
  <si>
    <t>1913/14 - 1914/15</t>
  </si>
  <si>
    <t>19</t>
  </si>
  <si>
    <t>Schrader, HC</t>
  </si>
  <si>
    <t>1913/14 - 1935/36</t>
  </si>
  <si>
    <t>48</t>
  </si>
  <si>
    <t>6/23</t>
  </si>
  <si>
    <t>39</t>
  </si>
  <si>
    <t>Tormey, W</t>
  </si>
  <si>
    <t>1915/16 - 1924/25</t>
  </si>
  <si>
    <t>Fraser, RC</t>
  </si>
  <si>
    <t>1913/14</t>
  </si>
  <si>
    <t>10*</t>
  </si>
  <si>
    <t>Flewellen, FW</t>
  </si>
  <si>
    <t>1914/15 - 1926/27</t>
  </si>
  <si>
    <t>101</t>
  </si>
  <si>
    <t>1/24</t>
  </si>
  <si>
    <t>13</t>
  </si>
  <si>
    <t>Wallace, PH</t>
  </si>
  <si>
    <t>1914/15 - 1936/37</t>
  </si>
  <si>
    <t>10/61</t>
  </si>
  <si>
    <t>51</t>
  </si>
  <si>
    <t>Flewellen, CJ</t>
  </si>
  <si>
    <t>Rayson, WJ</t>
  </si>
  <si>
    <t>1914/15 - 1915/16</t>
  </si>
  <si>
    <t>Beattie, JL (Jack)</t>
  </si>
  <si>
    <t>1915/16 - 1917/18</t>
  </si>
  <si>
    <t>105</t>
  </si>
  <si>
    <t>6/20</t>
  </si>
  <si>
    <t>Thomson, SMF</t>
  </si>
  <si>
    <t>1915/16 - 1931/32</t>
  </si>
  <si>
    <t>154</t>
  </si>
  <si>
    <t>2/5</t>
  </si>
  <si>
    <t>Farmer, H</t>
  </si>
  <si>
    <t>1915/16</t>
  </si>
  <si>
    <t>Love, RA</t>
  </si>
  <si>
    <t>1915/16 - 1920/21</t>
  </si>
  <si>
    <t>6/44</t>
  </si>
  <si>
    <t>White, J</t>
  </si>
  <si>
    <t>1/21</t>
  </si>
  <si>
    <t>Luttrell, EE</t>
  </si>
  <si>
    <t>Tebbs, JA</t>
  </si>
  <si>
    <t>1915/16 - 1926/27</t>
  </si>
  <si>
    <t>7/17</t>
  </si>
  <si>
    <t>29</t>
  </si>
  <si>
    <t>Salvana, LC</t>
  </si>
  <si>
    <t>1915/16 - 1918/19</t>
  </si>
  <si>
    <t>Haggart, JW</t>
  </si>
  <si>
    <t>1916/17 - 1926/27</t>
  </si>
  <si>
    <t>102</t>
  </si>
  <si>
    <t>1/8</t>
  </si>
  <si>
    <t>Beattie, JC (Jim)</t>
  </si>
  <si>
    <t>1916/17</t>
  </si>
  <si>
    <t>Ward, J</t>
  </si>
  <si>
    <t>1916/17 - 1917/18</t>
  </si>
  <si>
    <t>21</t>
  </si>
  <si>
    <t>Callander, BG</t>
  </si>
  <si>
    <t>1917/18</t>
  </si>
  <si>
    <t>3/63</t>
  </si>
  <si>
    <t>Ellis, JL</t>
  </si>
  <si>
    <t>1917/18 - 1931/32</t>
  </si>
  <si>
    <t>129*</t>
  </si>
  <si>
    <t>2/16</t>
  </si>
  <si>
    <t>92</t>
  </si>
  <si>
    <t>Williams, C</t>
  </si>
  <si>
    <t>1917/18 - 1920/21</t>
  </si>
  <si>
    <t>102*</t>
  </si>
  <si>
    <t>2/19</t>
  </si>
  <si>
    <t>Allchin, HV</t>
  </si>
  <si>
    <t>Pinkerton, RW</t>
  </si>
  <si>
    <t>1917/18 - 1918/19</t>
  </si>
  <si>
    <t>36</t>
  </si>
  <si>
    <t>3/39</t>
  </si>
  <si>
    <t>MacKenzie, DG</t>
  </si>
  <si>
    <t>43</t>
  </si>
  <si>
    <t>7/49</t>
  </si>
  <si>
    <t>Barbour, J</t>
  </si>
  <si>
    <t>Pockett, JB</t>
  </si>
  <si>
    <t>1918/19 - 1919/20</t>
  </si>
  <si>
    <t>Burton, W</t>
  </si>
  <si>
    <t>1918/19</t>
  </si>
  <si>
    <t>3/62</t>
  </si>
  <si>
    <t>Noakes, H</t>
  </si>
  <si>
    <t>Blake, A</t>
  </si>
  <si>
    <t>1919/20 - 1922/23</t>
  </si>
  <si>
    <t>69*</t>
  </si>
  <si>
    <t>Brown, R</t>
  </si>
  <si>
    <t>1919/20</t>
  </si>
  <si>
    <t>Moyes, HM</t>
  </si>
  <si>
    <t>Stephens, WF</t>
  </si>
  <si>
    <t>Grimmett, CV</t>
  </si>
  <si>
    <t>1920/21 - 1923/24</t>
  </si>
  <si>
    <t>34*</t>
  </si>
  <si>
    <t>8/50</t>
  </si>
  <si>
    <t>35</t>
  </si>
  <si>
    <t>Sutherland, WG</t>
  </si>
  <si>
    <t>1920/21</t>
  </si>
  <si>
    <t>89</t>
  </si>
  <si>
    <t>Willis, CB</t>
  </si>
  <si>
    <t>1920/21 - 1928/29</t>
  </si>
  <si>
    <t>153*</t>
  </si>
  <si>
    <t>7/43</t>
  </si>
  <si>
    <t>Lampard, AW</t>
  </si>
  <si>
    <t>111</t>
  </si>
  <si>
    <t>Remmington, JH</t>
  </si>
  <si>
    <t>1920/21 - 1921/22</t>
  </si>
  <si>
    <t>McDougall, KD</t>
  </si>
  <si>
    <t>1920/21 - 1924/25</t>
  </si>
  <si>
    <t>41*</t>
  </si>
  <si>
    <t>3/41</t>
  </si>
  <si>
    <t>Wooton, HS</t>
  </si>
  <si>
    <t>1921/22 - 1923/24</t>
  </si>
  <si>
    <t>6/27</t>
  </si>
  <si>
    <t>Sandy, N</t>
  </si>
  <si>
    <t>1921/22</t>
  </si>
  <si>
    <t>14</t>
  </si>
  <si>
    <t>Gray, AL</t>
  </si>
  <si>
    <t>1922/23 - 1931/32</t>
  </si>
  <si>
    <t>83*</t>
  </si>
  <si>
    <t>4/25</t>
  </si>
  <si>
    <t>Down, A</t>
  </si>
  <si>
    <t>1922/23</t>
  </si>
  <si>
    <t>Caddy, S</t>
  </si>
  <si>
    <t>1923/24 - 1924/25</t>
  </si>
  <si>
    <t>Davie, BJJ</t>
  </si>
  <si>
    <t>1923/24 - 1933/34</t>
  </si>
  <si>
    <t>103</t>
  </si>
  <si>
    <t>7/74</t>
  </si>
  <si>
    <t>42</t>
  </si>
  <si>
    <t>Hastings, SJ</t>
  </si>
  <si>
    <t>1923/24 - 1926/27</t>
  </si>
  <si>
    <t>46</t>
  </si>
  <si>
    <t>Mathers, J</t>
  </si>
  <si>
    <t>1924/25</t>
  </si>
  <si>
    <t>Lord, LJ</t>
  </si>
  <si>
    <t>1924/25 - 1926/27</t>
  </si>
  <si>
    <t>2/68</t>
  </si>
  <si>
    <t>Taylor, GCP</t>
  </si>
  <si>
    <t>Rigg, KE</t>
  </si>
  <si>
    <t xml:space="preserve">Rush, TE </t>
  </si>
  <si>
    <t>1924/25 - 1945/46</t>
  </si>
  <si>
    <t>80</t>
  </si>
  <si>
    <t>incomplete record</t>
  </si>
  <si>
    <t>Rush, AM</t>
  </si>
  <si>
    <t>1924/25 - 1931/32</t>
  </si>
  <si>
    <t>Seyffarth, PB</t>
  </si>
  <si>
    <t>1924/25 - 1925/26</t>
  </si>
  <si>
    <t>Burley, CJ</t>
  </si>
  <si>
    <t>1925/26</t>
  </si>
  <si>
    <t>Lillie, A</t>
  </si>
  <si>
    <t>Hallt, EJ</t>
  </si>
  <si>
    <t>1925/26 - 1926/27</t>
  </si>
  <si>
    <t>68</t>
  </si>
  <si>
    <t>Welch, CW</t>
  </si>
  <si>
    <t>6/108</t>
  </si>
  <si>
    <t>Readen, RFH</t>
  </si>
  <si>
    <t>1925/26 - 1930/31</t>
  </si>
  <si>
    <t>119*</t>
  </si>
  <si>
    <t>Wakeman, CC</t>
  </si>
  <si>
    <t>1925/26 - 1927/28</t>
  </si>
  <si>
    <t>Wharington, PT</t>
  </si>
  <si>
    <t>1926/27 - 1933/34</t>
  </si>
  <si>
    <t>5/28</t>
  </si>
  <si>
    <t>House, RJ</t>
  </si>
  <si>
    <t>1926/27</t>
  </si>
  <si>
    <t>Morrell, JS</t>
  </si>
  <si>
    <t>1926/27 - 1931/32</t>
  </si>
  <si>
    <t>73</t>
  </si>
  <si>
    <t>2/18</t>
  </si>
  <si>
    <t>Muir, WF</t>
  </si>
  <si>
    <t>1926/27 - 1946/47</t>
  </si>
  <si>
    <t>134*</t>
  </si>
  <si>
    <t>2/29</t>
  </si>
  <si>
    <t>Francis, SG</t>
  </si>
  <si>
    <t>1926/27 - 1929/30</t>
  </si>
  <si>
    <t>5/35</t>
  </si>
  <si>
    <t>Ratten, RA</t>
  </si>
  <si>
    <t>1927/28 - 1928/29</t>
  </si>
  <si>
    <t>55</t>
  </si>
  <si>
    <t>Parker, AW</t>
  </si>
  <si>
    <t>1927/28 - 1931/32</t>
  </si>
  <si>
    <t>Farrington, J</t>
  </si>
  <si>
    <t>1927/28</t>
  </si>
  <si>
    <t>McCrae, HR</t>
  </si>
  <si>
    <t>1928/29 - 1931/32</t>
  </si>
  <si>
    <t>33*</t>
  </si>
  <si>
    <t>4/32</t>
  </si>
  <si>
    <t>Frederick, J</t>
  </si>
  <si>
    <t>1929/30 - 1930/31</t>
  </si>
  <si>
    <t>126</t>
  </si>
  <si>
    <t>1/12</t>
  </si>
  <si>
    <t>Smith, JJ</t>
  </si>
  <si>
    <t>1929/30</t>
  </si>
  <si>
    <t>3/37</t>
  </si>
  <si>
    <t>Unkenstein, OG</t>
  </si>
  <si>
    <t>1929/30 - 1933/34</t>
  </si>
  <si>
    <t>Eustace, WG</t>
  </si>
  <si>
    <t>1929/30 - 1938/39</t>
  </si>
  <si>
    <t>61</t>
  </si>
  <si>
    <t>3/32</t>
  </si>
  <si>
    <t>Lacey, T</t>
  </si>
  <si>
    <t>17*</t>
  </si>
  <si>
    <t>Moran, EL</t>
  </si>
  <si>
    <t>1930/31 - 1931/32</t>
  </si>
  <si>
    <t>72</t>
  </si>
  <si>
    <t>Rush, J</t>
  </si>
  <si>
    <t>1930/31 - 1938/39</t>
  </si>
  <si>
    <t>66</t>
  </si>
  <si>
    <t>Hawkins, GW</t>
  </si>
  <si>
    <t>1930/31 - 1942/43</t>
  </si>
  <si>
    <t>97</t>
  </si>
  <si>
    <t>Mitchell, NFR</t>
  </si>
  <si>
    <t>96</t>
  </si>
  <si>
    <t>Simpson, EW</t>
  </si>
  <si>
    <t>Prah #</t>
  </si>
  <si>
    <t>1931/32 - 1942/43</t>
  </si>
  <si>
    <t>Headen, WFB</t>
  </si>
  <si>
    <t>1931/32 - 1939/40</t>
  </si>
  <si>
    <t>72*</t>
  </si>
  <si>
    <t>Hankin, W</t>
  </si>
  <si>
    <t>1931/32</t>
  </si>
  <si>
    <t>Roberts, A</t>
  </si>
  <si>
    <t>1*</t>
  </si>
  <si>
    <t>Hele, KM</t>
  </si>
  <si>
    <t>1932/33</t>
  </si>
  <si>
    <t>Kroger, HJ</t>
  </si>
  <si>
    <t>1932/33 - 1936/37</t>
  </si>
  <si>
    <t>60</t>
  </si>
  <si>
    <t>Mann, RS</t>
  </si>
  <si>
    <t>2/21</t>
  </si>
  <si>
    <t>Thompson, A</t>
  </si>
  <si>
    <t>5/30</t>
  </si>
  <si>
    <t>Traynor, HW</t>
  </si>
  <si>
    <t>1/9</t>
  </si>
  <si>
    <t>Horneman, AA</t>
  </si>
  <si>
    <t>1932/33 - 1938/39</t>
  </si>
  <si>
    <t>171</t>
  </si>
  <si>
    <t>Simpson, MGD</t>
  </si>
  <si>
    <t>1932/33 - 1933/34</t>
  </si>
  <si>
    <t>4/54</t>
  </si>
  <si>
    <t>Kemp, LD</t>
  </si>
  <si>
    <t>1933/34 - 1937/38</t>
  </si>
  <si>
    <t>5/21</t>
  </si>
  <si>
    <t>Lanigan, ER</t>
  </si>
  <si>
    <t>1933/34 - 1934/35</t>
  </si>
  <si>
    <t>Williams, PL</t>
  </si>
  <si>
    <t>1933/34</t>
  </si>
  <si>
    <t>4/31</t>
  </si>
  <si>
    <t>Kimpton, RCM</t>
  </si>
  <si>
    <t>1933/34 - 1938/39</t>
  </si>
  <si>
    <t>Lithgow, JS</t>
  </si>
  <si>
    <t>1933/34 - 1935/36</t>
  </si>
  <si>
    <t>Tanner, HM</t>
  </si>
  <si>
    <t>1933/34 - 1942/43</t>
  </si>
  <si>
    <t>7/104</t>
  </si>
  <si>
    <t>Bowtell, RB</t>
  </si>
  <si>
    <t>3*</t>
  </si>
  <si>
    <t>Davies, LA</t>
  </si>
  <si>
    <t>0*</t>
  </si>
  <si>
    <t>Lovell, FK</t>
  </si>
  <si>
    <t>Chandler, ELW</t>
  </si>
  <si>
    <t>1934/35 - 1937/38</t>
  </si>
  <si>
    <t>78*</t>
  </si>
  <si>
    <t>Stephens, BM</t>
  </si>
  <si>
    <t>1934/35</t>
  </si>
  <si>
    <t>Woodfull, HTC</t>
  </si>
  <si>
    <t>Rothwell, JW</t>
  </si>
  <si>
    <t>1934/35 - 1935/36</t>
  </si>
  <si>
    <t>Barrett, FJ</t>
  </si>
  <si>
    <t>Billing, NAW</t>
  </si>
  <si>
    <t>1935/36 - 1945/46</t>
  </si>
  <si>
    <t>83</t>
  </si>
  <si>
    <t>Lowry, JB</t>
  </si>
  <si>
    <t>1935/36 - 1938/39</t>
  </si>
  <si>
    <t>123*</t>
  </si>
  <si>
    <t>5/58</t>
  </si>
  <si>
    <t>Parish, RJ</t>
  </si>
  <si>
    <t>1935/36 - 1949/50</t>
  </si>
  <si>
    <t>5/20</t>
  </si>
  <si>
    <t>45</t>
  </si>
  <si>
    <t>Milne, GAC</t>
  </si>
  <si>
    <t>1935/36 - 1936/37</t>
  </si>
  <si>
    <t>22*</t>
  </si>
  <si>
    <t>Ring, DT</t>
  </si>
  <si>
    <t>1935/36</t>
  </si>
  <si>
    <t>2/33</t>
  </si>
  <si>
    <t>Grandison, ER</t>
  </si>
  <si>
    <t>3/40</t>
  </si>
  <si>
    <t>Kemp, CD</t>
  </si>
  <si>
    <t>Kimpton, SM</t>
  </si>
  <si>
    <t>1936/37 - 1939/40</t>
  </si>
  <si>
    <t>5/48</t>
  </si>
  <si>
    <t>Hooper, GR</t>
  </si>
  <si>
    <t>1936/37 - 1947/48</t>
  </si>
  <si>
    <t>Brinkman, KG</t>
  </si>
  <si>
    <t>1937/38</t>
  </si>
  <si>
    <t>2/34</t>
  </si>
  <si>
    <t>Nathan, GE</t>
  </si>
  <si>
    <t>Porter, IR</t>
  </si>
  <si>
    <t>1937/38 - 1952/53</t>
  </si>
  <si>
    <t>160*</t>
  </si>
  <si>
    <t>Lansdown, AJW</t>
  </si>
  <si>
    <t>1937/38 - 1941/42</t>
  </si>
  <si>
    <t>5/40</t>
  </si>
  <si>
    <t>Egan, MT</t>
  </si>
  <si>
    <t>1937/38 - 1944/45</t>
  </si>
  <si>
    <t>31*</t>
  </si>
  <si>
    <t>Adams, MH</t>
  </si>
  <si>
    <t>1937/38 - 1939/40</t>
  </si>
  <si>
    <t>4/23</t>
  </si>
  <si>
    <t>Shaw, EP{</t>
  </si>
  <si>
    <t>1937/38 - 1949/50</t>
  </si>
  <si>
    <t>6/83</t>
  </si>
  <si>
    <t>32</t>
  </si>
  <si>
    <t>Coulson, CJ</t>
  </si>
  <si>
    <t>1938/39 - 1949/50</t>
  </si>
  <si>
    <t>7/59</t>
  </si>
  <si>
    <t>Williams, MS #</t>
  </si>
  <si>
    <t>1938/39</t>
  </si>
  <si>
    <t>Harris, GF</t>
  </si>
  <si>
    <t>1938/39 - 1939/40</t>
  </si>
  <si>
    <t>Rolfe, DH</t>
  </si>
  <si>
    <t>Brown, RW (Rob)</t>
  </si>
  <si>
    <t>May be more than one player</t>
  </si>
  <si>
    <t>Keeshan, JJ</t>
  </si>
  <si>
    <t>3621</t>
  </si>
  <si>
    <t>Kennedy, JJ</t>
  </si>
  <si>
    <t>1938/39 - 1947/48</t>
  </si>
  <si>
    <t>7/19</t>
  </si>
  <si>
    <t>MacDonald, FRH</t>
  </si>
  <si>
    <t>1939/40 - 1945/46</t>
  </si>
  <si>
    <t>74</t>
  </si>
  <si>
    <t>Flavell, RA</t>
  </si>
  <si>
    <t>1939/40 - 1947/48</t>
  </si>
  <si>
    <t>6/50</t>
  </si>
  <si>
    <t>Grime, RH</t>
  </si>
  <si>
    <t>1939/40 - 1942/43</t>
  </si>
  <si>
    <t>64</t>
  </si>
  <si>
    <t>4/26</t>
  </si>
  <si>
    <t>Gravell, NG</t>
  </si>
  <si>
    <t>1939/40 - 1941/42</t>
  </si>
  <si>
    <t>59</t>
  </si>
  <si>
    <t>Moore, RR</t>
  </si>
  <si>
    <t>1939/40 - 1940/41</t>
  </si>
  <si>
    <t>Starr, F</t>
  </si>
  <si>
    <t>1939/40</t>
  </si>
  <si>
    <t>30</t>
  </si>
  <si>
    <t>Collins, I</t>
  </si>
  <si>
    <t>1940/41 - 1941/42</t>
  </si>
  <si>
    <t>70</t>
  </si>
  <si>
    <t>Loxton, SJE</t>
  </si>
  <si>
    <t>1940/41 - 1962/63</t>
  </si>
  <si>
    <t>135*</t>
  </si>
  <si>
    <t>7/16</t>
  </si>
  <si>
    <t>85</t>
  </si>
  <si>
    <t>Parke, C</t>
  </si>
  <si>
    <t>1940/41</t>
  </si>
  <si>
    <t>Weber, WC</t>
  </si>
  <si>
    <t>1940/41 - 1950/51</t>
  </si>
  <si>
    <t>94</t>
  </si>
  <si>
    <t>Mullen, J</t>
  </si>
  <si>
    <t>Wilson, JH</t>
  </si>
  <si>
    <t>1940/41 - 1946/47</t>
  </si>
  <si>
    <t>Birrell, JL</t>
  </si>
  <si>
    <t>1941/42</t>
  </si>
  <si>
    <t>3/6</t>
  </si>
  <si>
    <t>Godden, WAB</t>
  </si>
  <si>
    <t>1941/42 - 1959/60</t>
  </si>
  <si>
    <t>Pearce, FH</t>
  </si>
  <si>
    <t>4/51</t>
  </si>
  <si>
    <t>Bailey, F</t>
  </si>
  <si>
    <t>15*</t>
  </si>
  <si>
    <t>Gates, LFE</t>
  </si>
  <si>
    <t>1941/42 - 1946/47</t>
  </si>
  <si>
    <t>59*</t>
  </si>
  <si>
    <t>Thompson, RS</t>
  </si>
  <si>
    <t>1941/42 - 1951/52</t>
  </si>
  <si>
    <t>104</t>
  </si>
  <si>
    <t>143+</t>
  </si>
  <si>
    <t>15.88+</t>
  </si>
  <si>
    <t>3/19</t>
  </si>
  <si>
    <t>Fisher, AA</t>
  </si>
  <si>
    <t>1941/42 - 1944/45</t>
  </si>
  <si>
    <t>Gillard, ME</t>
  </si>
  <si>
    <t>1941/42 - 1942/43</t>
  </si>
  <si>
    <t>Greenland, JL</t>
  </si>
  <si>
    <t>1941/42 - 1949/50</t>
  </si>
  <si>
    <t>110*</t>
  </si>
  <si>
    <t>Cornwell, KB</t>
  </si>
  <si>
    <t>Lewis, GEA</t>
  </si>
  <si>
    <t>1941/42 - 1952/53</t>
  </si>
  <si>
    <t>3/20</t>
  </si>
  <si>
    <t>Winton, GA</t>
  </si>
  <si>
    <t>Shanahan, JF #</t>
  </si>
  <si>
    <t>Ross, N</t>
  </si>
  <si>
    <t>1942/43</t>
  </si>
  <si>
    <t>Wilson, E</t>
  </si>
  <si>
    <t>Mandie, D</t>
  </si>
  <si>
    <t>1942/43 - 1943/44</t>
  </si>
  <si>
    <t>1/7</t>
  </si>
  <si>
    <t>Storer, C</t>
  </si>
  <si>
    <t>2*</t>
  </si>
  <si>
    <t>Willis, R</t>
  </si>
  <si>
    <t>1942/43 - 1944/45</t>
  </si>
  <si>
    <t>Sargeant, HV</t>
  </si>
  <si>
    <t>1942/43 - 1945/46</t>
  </si>
  <si>
    <t>73*</t>
  </si>
  <si>
    <t>Townsend, DH</t>
  </si>
  <si>
    <t>1942/43 - 1955/56</t>
  </si>
  <si>
    <t>88</t>
  </si>
  <si>
    <t>5/60</t>
  </si>
  <si>
    <t>Davies, DL</t>
  </si>
  <si>
    <t>Begbie, LG #</t>
  </si>
  <si>
    <t>4/47</t>
  </si>
  <si>
    <t>Hawthorn, D</t>
  </si>
  <si>
    <t>1943/44</t>
  </si>
  <si>
    <t>Padfield, KF #</t>
  </si>
  <si>
    <t>2/43</t>
  </si>
  <si>
    <t>Yeo, NT</t>
  </si>
  <si>
    <t>Hughes, V</t>
  </si>
  <si>
    <t>Rayson, MW</t>
  </si>
  <si>
    <t>1944/45 - 1947/48</t>
  </si>
  <si>
    <t>6/55</t>
  </si>
  <si>
    <t>Millard, C</t>
  </si>
  <si>
    <t>1944/45</t>
  </si>
  <si>
    <t>1/5</t>
  </si>
  <si>
    <t>Edwards, RE</t>
  </si>
  <si>
    <t>1944/45 - 1948/49</t>
  </si>
  <si>
    <t>4/67</t>
  </si>
  <si>
    <t>Chapman, PM</t>
  </si>
  <si>
    <t>Shillabeer, FA</t>
  </si>
  <si>
    <t>3/27</t>
  </si>
  <si>
    <t>Westmore, GB</t>
  </si>
  <si>
    <t>1945/46</t>
  </si>
  <si>
    <t>Gyngell, P</t>
  </si>
  <si>
    <t>Jamieson, K</t>
  </si>
  <si>
    <t>8*</t>
  </si>
  <si>
    <t>4/53</t>
  </si>
  <si>
    <t>Rowse, RL</t>
  </si>
  <si>
    <t>1945/46 - 1950/51</t>
  </si>
  <si>
    <t>77</t>
  </si>
  <si>
    <t>Snare, A</t>
  </si>
  <si>
    <t>1945/46 - 1946/47</t>
  </si>
  <si>
    <t>Nixon, PS</t>
  </si>
  <si>
    <t>1946/47 - 1950/51</t>
  </si>
  <si>
    <t>169*</t>
  </si>
  <si>
    <t>4/49</t>
  </si>
  <si>
    <t>Stevens, CJ</t>
  </si>
  <si>
    <t>1946/47 - 1947/48</t>
  </si>
  <si>
    <t>36*</t>
  </si>
  <si>
    <t>Jacoby, KW</t>
  </si>
  <si>
    <t>1946/47 - 1951/52</t>
  </si>
  <si>
    <t>78</t>
  </si>
  <si>
    <t>Sharrow, JB</t>
  </si>
  <si>
    <t>1947/48 - 1955/56</t>
  </si>
  <si>
    <t>Wishart, MF</t>
  </si>
  <si>
    <t>1947/48</t>
  </si>
  <si>
    <t>32*</t>
  </si>
  <si>
    <t>Hinton, TG</t>
  </si>
  <si>
    <t>1948/49 - 1953/54</t>
  </si>
  <si>
    <t>77*</t>
  </si>
  <si>
    <t>4/13</t>
  </si>
  <si>
    <t>Hyland, CP</t>
  </si>
  <si>
    <t>1948/49 - 1958/59</t>
  </si>
  <si>
    <t>148</t>
  </si>
  <si>
    <t>4/41</t>
  </si>
  <si>
    <t>Millen, RH</t>
  </si>
  <si>
    <t>1948/49</t>
  </si>
  <si>
    <t>358.16</t>
  </si>
  <si>
    <t>Pennington, KG</t>
  </si>
  <si>
    <t>1948/49 - 1954/55</t>
  </si>
  <si>
    <t>21*</t>
  </si>
  <si>
    <t>Holten, CV</t>
  </si>
  <si>
    <t>1948/49 - 1955/56</t>
  </si>
  <si>
    <t>138*</t>
  </si>
  <si>
    <t>5/29</t>
  </si>
  <si>
    <t>Perrin, TH</t>
  </si>
  <si>
    <t>1948/49 - 1953/53</t>
  </si>
  <si>
    <t>6/65</t>
  </si>
  <si>
    <t>Carmody, KJ (Kevin)</t>
  </si>
  <si>
    <t>1949/50 - 1950/51</t>
  </si>
  <si>
    <t>Ryan, AJ</t>
  </si>
  <si>
    <t>1948/50</t>
  </si>
  <si>
    <t>2/89</t>
  </si>
  <si>
    <t>Watt, WM</t>
  </si>
  <si>
    <t>12*</t>
  </si>
  <si>
    <t>Burns, JA</t>
  </si>
  <si>
    <t>1950/51 - 1956/57</t>
  </si>
  <si>
    <t>4/61</t>
  </si>
  <si>
    <t>Murray, WWB</t>
  </si>
  <si>
    <t>1950/51 - 1973/74</t>
  </si>
  <si>
    <t>152</t>
  </si>
  <si>
    <t>8/39</t>
  </si>
  <si>
    <t>121</t>
  </si>
  <si>
    <t>Smyth, NW</t>
  </si>
  <si>
    <t>1951/52 - 1960/61</t>
  </si>
  <si>
    <t>188</t>
  </si>
  <si>
    <t>Waldron, KW</t>
  </si>
  <si>
    <t>1951/52 - 1959/60</t>
  </si>
  <si>
    <t>75</t>
  </si>
  <si>
    <t>5/59</t>
  </si>
  <si>
    <t>Mathieson, DK</t>
  </si>
  <si>
    <t>1951/52 - 1961/62</t>
  </si>
  <si>
    <t>116*</t>
  </si>
  <si>
    <t>Smith, RM</t>
  </si>
  <si>
    <t>1951/52 - 1958/59</t>
  </si>
  <si>
    <t>Power, JF</t>
  </si>
  <si>
    <t>1952/53 - 1961/62</t>
  </si>
  <si>
    <t>8/22</t>
  </si>
  <si>
    <t>Bedwell, FB</t>
  </si>
  <si>
    <t>1953/54 - 1965/66</t>
  </si>
  <si>
    <t>Mathieson, K</t>
  </si>
  <si>
    <t>1953/54 - 1966/67</t>
  </si>
  <si>
    <t>Carter, EL</t>
  </si>
  <si>
    <t>1955/56 - 1957/58</t>
  </si>
  <si>
    <t>5/81</t>
  </si>
  <si>
    <t>Davis, DR</t>
  </si>
  <si>
    <t>1955/56 - 1959/60</t>
  </si>
  <si>
    <t>King, PH</t>
  </si>
  <si>
    <t>1955/56 - 1958/59</t>
  </si>
  <si>
    <t>3/30</t>
  </si>
  <si>
    <t>Simpson, ML</t>
  </si>
  <si>
    <t>1955/56</t>
  </si>
  <si>
    <t>Hoad, L</t>
  </si>
  <si>
    <t>1956/57</t>
  </si>
  <si>
    <t>4*</t>
  </si>
  <si>
    <t>3/15</t>
  </si>
  <si>
    <t>Forbes, GF</t>
  </si>
  <si>
    <t>1956/57 - 1960/61</t>
  </si>
  <si>
    <t>Malligan, JA</t>
  </si>
  <si>
    <t>1956/57 - 1966/67</t>
  </si>
  <si>
    <t>8/52</t>
  </si>
  <si>
    <t>47</t>
  </si>
  <si>
    <t>Marks, AN</t>
  </si>
  <si>
    <t>1956/57 - 1961/62</t>
  </si>
  <si>
    <t>7/73</t>
  </si>
  <si>
    <t>Hart, TH</t>
  </si>
  <si>
    <t>1957/58 - 1959/60</t>
  </si>
  <si>
    <t>8/67</t>
  </si>
  <si>
    <t>O'Hanlon, TJ</t>
  </si>
  <si>
    <t>1957/58 - 1964/65</t>
  </si>
  <si>
    <t>4/50</t>
  </si>
  <si>
    <t>Stephen, GC</t>
  </si>
  <si>
    <t>1958/59 - 1959/60</t>
  </si>
  <si>
    <t>2/24</t>
  </si>
  <si>
    <t>Broad, AJ</t>
  </si>
  <si>
    <t>1958/59 - 1963/64</t>
  </si>
  <si>
    <t>57*</t>
  </si>
  <si>
    <t>5/24</t>
  </si>
  <si>
    <t>McCoy, EV</t>
  </si>
  <si>
    <t>1958/59</t>
  </si>
  <si>
    <t>McLean, TH</t>
  </si>
  <si>
    <t>1959/60</t>
  </si>
  <si>
    <t>2/38</t>
  </si>
  <si>
    <t>Holden, GC</t>
  </si>
  <si>
    <t>1959/60 - 1964/65</t>
  </si>
  <si>
    <t>Seward, L</t>
  </si>
  <si>
    <t>1959/60 - 1963/64</t>
  </si>
  <si>
    <t>Leggett, KC</t>
  </si>
  <si>
    <t>2/70</t>
  </si>
  <si>
    <t>Mitchell, WR</t>
  </si>
  <si>
    <t>Spry, TM</t>
  </si>
  <si>
    <t>1960/61 - 1964/65</t>
  </si>
  <si>
    <t>4/28</t>
  </si>
  <si>
    <t>Wilson, RK</t>
  </si>
  <si>
    <t>63*</t>
  </si>
  <si>
    <t>1/2</t>
  </si>
  <si>
    <t>87</t>
  </si>
  <si>
    <t>King, AN</t>
  </si>
  <si>
    <t>1960/61 - 1961/62</t>
  </si>
  <si>
    <t>Luttrell, JF</t>
  </si>
  <si>
    <t>Hewett, DJ</t>
  </si>
  <si>
    <t>1960/61 - 1962/63</t>
  </si>
  <si>
    <t>Derham, CJ</t>
  </si>
  <si>
    <t>1961/62 - 1964/65</t>
  </si>
  <si>
    <t>57</t>
  </si>
  <si>
    <t>3/14</t>
  </si>
  <si>
    <t>Doherty, CT</t>
  </si>
  <si>
    <t>1961/62</t>
  </si>
  <si>
    <t>Teasdale, DG</t>
  </si>
  <si>
    <t>1961/62 - 1962/63</t>
  </si>
  <si>
    <t>44</t>
  </si>
  <si>
    <t>5/97</t>
  </si>
  <si>
    <t>Anderson, G</t>
  </si>
  <si>
    <t>Smallwood, RA</t>
  </si>
  <si>
    <t>3/45</t>
  </si>
  <si>
    <t>Deason, JH</t>
  </si>
  <si>
    <t>Parish, RE</t>
  </si>
  <si>
    <t>1961/62 - 1970/71</t>
  </si>
  <si>
    <t>7/71</t>
  </si>
  <si>
    <t>Shade, E</t>
  </si>
  <si>
    <t>1962/63 - 1972/73</t>
  </si>
  <si>
    <t>177*</t>
  </si>
  <si>
    <t>7/32</t>
  </si>
  <si>
    <t>Whitelaw, JR</t>
  </si>
  <si>
    <t>114</t>
  </si>
  <si>
    <t>4/45</t>
  </si>
  <si>
    <t>Boldiston, IG</t>
  </si>
  <si>
    <t>1962/63 - 1963/64</t>
  </si>
  <si>
    <t>35*</t>
  </si>
  <si>
    <t>Cole, K</t>
  </si>
  <si>
    <t>1962/63 - 1964/65</t>
  </si>
  <si>
    <t>9*</t>
  </si>
  <si>
    <t>6/69</t>
  </si>
  <si>
    <t>Handscomb, MJ</t>
  </si>
  <si>
    <t>1963/64</t>
  </si>
  <si>
    <t>Harvey, AJ</t>
  </si>
  <si>
    <t>1963/64 - 1964/65</t>
  </si>
  <si>
    <t>Murray, GW</t>
  </si>
  <si>
    <t>3/28</t>
  </si>
  <si>
    <t>Metcalf, AF</t>
  </si>
  <si>
    <t>Whitford, GS</t>
  </si>
  <si>
    <t>3/66</t>
  </si>
  <si>
    <t>Adams, JM</t>
  </si>
  <si>
    <t>1963/64 - 1968/69</t>
  </si>
  <si>
    <t>Rush, TJ</t>
  </si>
  <si>
    <t>1963/64 - 1972/73</t>
  </si>
  <si>
    <t>5/63</t>
  </si>
  <si>
    <t>Feldman, MW</t>
  </si>
  <si>
    <t>Challis, GJ</t>
  </si>
  <si>
    <t>1964/65 - 1965/66</t>
  </si>
  <si>
    <t>6/79</t>
  </si>
  <si>
    <t>Marsh, G</t>
  </si>
  <si>
    <t>1964/65</t>
  </si>
  <si>
    <t>Hewett, NJ</t>
  </si>
  <si>
    <t>2/10</t>
  </si>
  <si>
    <t>Rayson, IM</t>
  </si>
  <si>
    <t>1964/65 - 1966/67</t>
  </si>
  <si>
    <t>4/37</t>
  </si>
  <si>
    <t>Johnston, A</t>
  </si>
  <si>
    <t>Jones, CJ</t>
  </si>
  <si>
    <t>Sheezel, PL</t>
  </si>
  <si>
    <t>1965/66 - 1976/77</t>
  </si>
  <si>
    <t>5/41</t>
  </si>
  <si>
    <t>MacKenzie, B</t>
  </si>
  <si>
    <t>1965/66 - 1971/72</t>
  </si>
  <si>
    <t>63</t>
  </si>
  <si>
    <t>110</t>
  </si>
  <si>
    <t>Westbrook, GF</t>
  </si>
  <si>
    <t>1965/66 - 1968/69</t>
  </si>
  <si>
    <t>84*</t>
  </si>
  <si>
    <t>Sandars, GL</t>
  </si>
  <si>
    <t>1965/66</t>
  </si>
  <si>
    <t>16/0</t>
  </si>
  <si>
    <t>Finney, PR</t>
  </si>
  <si>
    <t>Stedwell, PA</t>
  </si>
  <si>
    <t>1/38</t>
  </si>
  <si>
    <t>Banks, EE</t>
  </si>
  <si>
    <t>2/107</t>
  </si>
  <si>
    <t>Sharpe, DA</t>
  </si>
  <si>
    <t>149</t>
  </si>
  <si>
    <t>Hercules, GJ</t>
  </si>
  <si>
    <t>1966/67 - 1967/68</t>
  </si>
  <si>
    <t>4/43</t>
  </si>
  <si>
    <t>Kruss, IA</t>
  </si>
  <si>
    <t>Williams, PD</t>
  </si>
  <si>
    <t>1966/67</t>
  </si>
  <si>
    <t>Mackenzie, AS</t>
  </si>
  <si>
    <t>MacKinnon, JHM</t>
  </si>
  <si>
    <t>1966/67 - 1968/69</t>
  </si>
  <si>
    <t>Wadsworth, JL</t>
  </si>
  <si>
    <t>1967/68 - 1968/69</t>
  </si>
  <si>
    <t>Campbell, BM</t>
  </si>
  <si>
    <t>1967/68 - 1985/86</t>
  </si>
  <si>
    <t>6/26</t>
  </si>
  <si>
    <t>Sampson, AW</t>
  </si>
  <si>
    <t>Graham, JE</t>
  </si>
  <si>
    <t>1967/68 - 1973/74</t>
  </si>
  <si>
    <t>4/21</t>
  </si>
  <si>
    <t>Rolls, IC</t>
  </si>
  <si>
    <t>1967/68 - 1969/70</t>
  </si>
  <si>
    <t>1/31</t>
  </si>
  <si>
    <t>Colman, JC</t>
  </si>
  <si>
    <t>1967/68 - 1970/71</t>
  </si>
  <si>
    <t>Davidson, JE</t>
  </si>
  <si>
    <t>Peers, GW</t>
  </si>
  <si>
    <t>1968/69 - 1969/70</t>
  </si>
  <si>
    <t>Sibraa, RG</t>
  </si>
  <si>
    <t>1968/69 - 1978/79</t>
  </si>
  <si>
    <t>Oman, DM</t>
  </si>
  <si>
    <t>1969/70</t>
  </si>
  <si>
    <t>Vick, AR</t>
  </si>
  <si>
    <t>1969/70 - 1971/72</t>
  </si>
  <si>
    <t>1/20</t>
  </si>
  <si>
    <t>Brebner, GL</t>
  </si>
  <si>
    <t>1969/70 - 1973/74</t>
  </si>
  <si>
    <t>Smith, PH</t>
  </si>
  <si>
    <t>1969/70 - 1978/79</t>
  </si>
  <si>
    <t>8/21</t>
  </si>
  <si>
    <t>Slatter, JA</t>
  </si>
  <si>
    <t>1969/70 - 1972/73</t>
  </si>
  <si>
    <t>71*</t>
  </si>
  <si>
    <t>Zimmer, IR</t>
  </si>
  <si>
    <t>2/30</t>
  </si>
  <si>
    <t>Langford, IF</t>
  </si>
  <si>
    <t>1970/71 - 1971/72</t>
  </si>
  <si>
    <t>Robinson, R</t>
  </si>
  <si>
    <t>1970/71</t>
  </si>
  <si>
    <t>3/55</t>
  </si>
  <si>
    <t>Chapman, JR</t>
  </si>
  <si>
    <t>2/41</t>
  </si>
  <si>
    <t>Blake, G</t>
  </si>
  <si>
    <t>5*</t>
  </si>
  <si>
    <t>Butler, JH</t>
  </si>
  <si>
    <t>2/42</t>
  </si>
  <si>
    <t>Farrington, NR</t>
  </si>
  <si>
    <t>Ellis, AG</t>
  </si>
  <si>
    <t>1970/71 - 1975/76</t>
  </si>
  <si>
    <t>Croughan, JR</t>
  </si>
  <si>
    <t>1971/72</t>
  </si>
  <si>
    <t>52</t>
  </si>
  <si>
    <t>Duncan, JRF</t>
  </si>
  <si>
    <t>1971/72 - 1972/72</t>
  </si>
  <si>
    <t>McFeeters, IJJ</t>
  </si>
  <si>
    <t>1971/72 - 1975/76</t>
  </si>
  <si>
    <t>3/21</t>
  </si>
  <si>
    <t>van Cuylenburg, RF</t>
  </si>
  <si>
    <t>4/36</t>
  </si>
  <si>
    <t>Hughes, JF</t>
  </si>
  <si>
    <t>1972/73 - 1979/80</t>
  </si>
  <si>
    <t>van Rooyen, J</t>
  </si>
  <si>
    <t>1972/73 - 1974/75</t>
  </si>
  <si>
    <t>Webster, SN</t>
  </si>
  <si>
    <t>1972/73 - 1977/78</t>
  </si>
  <si>
    <t>Whatmore, DF</t>
  </si>
  <si>
    <t>1972/73 - 1992/93</t>
  </si>
  <si>
    <t>151</t>
  </si>
  <si>
    <t>3/9</t>
  </si>
  <si>
    <t>134</t>
  </si>
  <si>
    <t>Galbraith, JAC</t>
  </si>
  <si>
    <t>1972/73 - 1975/76</t>
  </si>
  <si>
    <t>Wilson, G</t>
  </si>
  <si>
    <t>1972/73 - 1973/74</t>
  </si>
  <si>
    <t>2/27</t>
  </si>
  <si>
    <t>Reid, BD</t>
  </si>
  <si>
    <t>1973/74</t>
  </si>
  <si>
    <t>2/39</t>
  </si>
  <si>
    <t>Farrow, KA</t>
  </si>
  <si>
    <t>Prain, AC</t>
  </si>
  <si>
    <t>Cutter, PF</t>
  </si>
  <si>
    <t>1/25</t>
  </si>
  <si>
    <t>Mottau, OS</t>
  </si>
  <si>
    <t>1973/74 - 1985/86</t>
  </si>
  <si>
    <t>3/16</t>
  </si>
  <si>
    <t>MacGillivray, AS</t>
  </si>
  <si>
    <t>2/57</t>
  </si>
  <si>
    <t>Lanigan, KM</t>
  </si>
  <si>
    <t>28*</t>
  </si>
  <si>
    <t>English, DL</t>
  </si>
  <si>
    <t>1973/74 - 1978/79</t>
  </si>
  <si>
    <t>Green, BC</t>
  </si>
  <si>
    <t>1974/75 - 1984/85</t>
  </si>
  <si>
    <t>135</t>
  </si>
  <si>
    <t>Cook, RJ</t>
  </si>
  <si>
    <t>1974/75 - 1981/82</t>
  </si>
  <si>
    <t>Stonehouse, RK</t>
  </si>
  <si>
    <t>1974/75 - 1978/79</t>
  </si>
  <si>
    <t>Treasure, WV</t>
  </si>
  <si>
    <t>1974/75</t>
  </si>
  <si>
    <t>Carmody, KJ (Keith)</t>
  </si>
  <si>
    <t>1974/75 - 1979/80</t>
  </si>
  <si>
    <t>3/0</t>
  </si>
  <si>
    <t>Harvey, JM</t>
  </si>
  <si>
    <t>1975/76 - 1979/80</t>
  </si>
  <si>
    <t>128*</t>
  </si>
  <si>
    <t>McMullin, AFR</t>
  </si>
  <si>
    <t>1975/76 - 1976/77</t>
  </si>
  <si>
    <t>3/33</t>
  </si>
  <si>
    <t>Wiener, JM</t>
  </si>
  <si>
    <t>1975/76 - 1994/95</t>
  </si>
  <si>
    <t>131*</t>
  </si>
  <si>
    <t>6/22</t>
  </si>
  <si>
    <t>Smith, PB</t>
  </si>
  <si>
    <t>Wright, OR</t>
  </si>
  <si>
    <t>1976/77 - 1979/80</t>
  </si>
  <si>
    <t>Dunn, BM</t>
  </si>
  <si>
    <t>1976/77</t>
  </si>
  <si>
    <t>Pitts, RM</t>
  </si>
  <si>
    <t>1976/77 - 1977/78</t>
  </si>
  <si>
    <t>3/77</t>
  </si>
  <si>
    <t>Cleary, CE</t>
  </si>
  <si>
    <t>1977/78 - 1979/80</t>
  </si>
  <si>
    <t>Raglus, JM</t>
  </si>
  <si>
    <t>1977/78 - 1981/82</t>
  </si>
  <si>
    <t>6/56</t>
  </si>
  <si>
    <t>Morrey, PW</t>
  </si>
  <si>
    <t>1977/78 - 1987/88</t>
  </si>
  <si>
    <t>Sutcliffe, MJ</t>
  </si>
  <si>
    <t>1877/78 - 1979/80</t>
  </si>
  <si>
    <t>5/52</t>
  </si>
  <si>
    <t>Emburery, JE</t>
  </si>
  <si>
    <t>1977/78</t>
  </si>
  <si>
    <t>5/51</t>
  </si>
  <si>
    <t>Hodge, ML</t>
  </si>
  <si>
    <t>1977/78 - 1978/79</t>
  </si>
  <si>
    <t>Glenister, A</t>
  </si>
  <si>
    <t>1978/79</t>
  </si>
  <si>
    <t>McLear, GM</t>
  </si>
  <si>
    <t>1978/79 - 1984/85</t>
  </si>
  <si>
    <t>Blundy, PW</t>
  </si>
  <si>
    <t>Ronaldson, SW</t>
  </si>
  <si>
    <t>Grant, PJ</t>
  </si>
  <si>
    <t>1978/79 - 1992/93</t>
  </si>
  <si>
    <t>93</t>
  </si>
  <si>
    <t>6/51</t>
  </si>
  <si>
    <t>Peterson, LH</t>
  </si>
  <si>
    <t>1978/79 - 1980/81</t>
  </si>
  <si>
    <t>6/67</t>
  </si>
  <si>
    <t>Smith, MP</t>
  </si>
  <si>
    <t>1979/80</t>
  </si>
  <si>
    <t>25*</t>
  </si>
  <si>
    <t>3/24</t>
  </si>
  <si>
    <t>Allinson, TN</t>
  </si>
  <si>
    <t>Davis, SP</t>
  </si>
  <si>
    <t>1979/80 - 1987/88</t>
  </si>
  <si>
    <t>7/45</t>
  </si>
  <si>
    <t>McLaren, GR</t>
  </si>
  <si>
    <t>1979/80 - 1982/83</t>
  </si>
  <si>
    <t>3/23</t>
  </si>
  <si>
    <t>O'Sullivan, PL</t>
  </si>
  <si>
    <t>1979/80 - 1981/82</t>
  </si>
  <si>
    <t>≠≠+=</t>
  </si>
  <si>
    <t>Jackson, CS</t>
  </si>
  <si>
    <t>1980/81</t>
  </si>
  <si>
    <t>Randall, DW</t>
  </si>
  <si>
    <t xml:space="preserve">1980/81 </t>
  </si>
  <si>
    <t>139*</t>
  </si>
  <si>
    <t>Scott, AW</t>
  </si>
  <si>
    <t>1980/81 - 1992/93</t>
  </si>
  <si>
    <t>8/51</t>
  </si>
  <si>
    <t>Sheppard, PJ</t>
  </si>
  <si>
    <t>1980/81 - 1982/83</t>
  </si>
  <si>
    <t>Whelan, MS</t>
  </si>
  <si>
    <t>Lockhart, NR</t>
  </si>
  <si>
    <t>1981/82</t>
  </si>
  <si>
    <t>Ephraims, MC</t>
  </si>
  <si>
    <t>1981/82 - 1985/86</t>
  </si>
  <si>
    <t>127</t>
  </si>
  <si>
    <t>Grant, AJ</t>
  </si>
  <si>
    <t>1981/82 - 1995/96</t>
  </si>
  <si>
    <t>90</t>
  </si>
  <si>
    <t>Booth, GR</t>
  </si>
  <si>
    <t>1982/83 - 1987/88</t>
  </si>
  <si>
    <t>87*</t>
  </si>
  <si>
    <t>Jansz, KC</t>
  </si>
  <si>
    <t>1982/83 - 1985/86</t>
  </si>
  <si>
    <t>Allen, JG</t>
  </si>
  <si>
    <t>Forster, SM</t>
  </si>
  <si>
    <t>1982/83 - 1984/85</t>
  </si>
  <si>
    <t>Robertson, WJ</t>
  </si>
  <si>
    <t xml:space="preserve">1982/83 </t>
  </si>
  <si>
    <t>Benson, DF</t>
  </si>
  <si>
    <t>Hayward, DI</t>
  </si>
  <si>
    <t>1982/83</t>
  </si>
  <si>
    <t>Barnett, JC</t>
  </si>
  <si>
    <t>Did not bat</t>
  </si>
  <si>
    <t>Feben, GS</t>
  </si>
  <si>
    <t>1983/84 - 1985/86</t>
  </si>
  <si>
    <t>Maddocks, IL</t>
  </si>
  <si>
    <t>1983/84 - 1984/85</t>
  </si>
  <si>
    <t>Jarvis, AD</t>
  </si>
  <si>
    <t>1983/84 - 1986/87</t>
  </si>
  <si>
    <t>26*</t>
  </si>
  <si>
    <t>Manalovic, M</t>
  </si>
  <si>
    <t>1983/84</t>
  </si>
  <si>
    <t>Moss, JK</t>
  </si>
  <si>
    <t>1985/86 - 1986/87</t>
  </si>
  <si>
    <t>108*</t>
  </si>
  <si>
    <t>Williams, ER</t>
  </si>
  <si>
    <t>1985/86</t>
  </si>
  <si>
    <t>1/33</t>
  </si>
  <si>
    <t>Long, DN</t>
  </si>
  <si>
    <t>1985/85 - 1986/87</t>
  </si>
  <si>
    <t>5/73</t>
  </si>
  <si>
    <t>Happell, CA</t>
  </si>
  <si>
    <t>Kenyon, PA</t>
  </si>
  <si>
    <t>Beazley, MC</t>
  </si>
  <si>
    <t>Joseph, DA</t>
  </si>
  <si>
    <t>Bartholomeusz, JB</t>
  </si>
  <si>
    <t>Kaluperuma, SMS</t>
  </si>
  <si>
    <t>1986/87</t>
  </si>
  <si>
    <t>3/25</t>
  </si>
  <si>
    <t>Williams, CP</t>
  </si>
  <si>
    <t>1986/87 - 1991/92</t>
  </si>
  <si>
    <t>46*</t>
  </si>
  <si>
    <t>Joseph, CS</t>
  </si>
  <si>
    <t>Johnston, WS</t>
  </si>
  <si>
    <t>3/50</t>
  </si>
  <si>
    <t>Britten, MJ</t>
  </si>
  <si>
    <t>1986/87 - 1987/88</t>
  </si>
  <si>
    <t>1/13</t>
  </si>
  <si>
    <t>Malligan, KJ</t>
  </si>
  <si>
    <t>1986/87 - 1998/99</t>
  </si>
  <si>
    <t>133*</t>
  </si>
  <si>
    <t>267</t>
  </si>
  <si>
    <t>Club records indicate 291 dismissals to end of career</t>
  </si>
  <si>
    <t>Ferdinands, RED</t>
  </si>
  <si>
    <t>3/54</t>
  </si>
  <si>
    <t>Knudsen, CA</t>
  </si>
  <si>
    <t>1987/88 - 1988/89</t>
  </si>
  <si>
    <t>Pickering, WA</t>
  </si>
  <si>
    <t>1987/88 - 1994/95</t>
  </si>
  <si>
    <t>6/19</t>
  </si>
  <si>
    <t>Winterborne, G</t>
  </si>
  <si>
    <t>1987/88</t>
  </si>
  <si>
    <t>Roscrow, BN</t>
  </si>
  <si>
    <t>3/46</t>
  </si>
  <si>
    <t>Daish, SC</t>
  </si>
  <si>
    <t>1987/88/1993/94</t>
  </si>
  <si>
    <t>1/3</t>
  </si>
  <si>
    <t>White, TDC</t>
  </si>
  <si>
    <t>1987/88 - 1993/94</t>
  </si>
  <si>
    <t>Cottrell, SG</t>
  </si>
  <si>
    <t>1987/88 - 1991/92</t>
  </si>
  <si>
    <t>5/37</t>
  </si>
  <si>
    <t>Hewett, RJ</t>
  </si>
  <si>
    <t>1987/88 - 1992/93</t>
  </si>
  <si>
    <t>4/22</t>
  </si>
  <si>
    <t>Neville, KJ</t>
  </si>
  <si>
    <t>1989/90 - 2000/01</t>
  </si>
  <si>
    <t>Also played 18 matches for N th Melb Geel, 14 for Geel and 17 for Camberwell. 218 matches total.</t>
  </si>
  <si>
    <t>Pucovski, J</t>
  </si>
  <si>
    <t>1988/89 - 1990/91</t>
  </si>
  <si>
    <t>Price, DG</t>
  </si>
  <si>
    <t>1988/89</t>
  </si>
  <si>
    <t>de Silva, PA</t>
  </si>
  <si>
    <t>211</t>
  </si>
  <si>
    <t>6/115</t>
  </si>
  <si>
    <t>Kiddle, RA</t>
  </si>
  <si>
    <t>1988/89 - 1991/92</t>
  </si>
  <si>
    <t>Keogh, BR</t>
  </si>
  <si>
    <t>1989/90</t>
  </si>
  <si>
    <t>O'Donnell, SP</t>
  </si>
  <si>
    <t>1990/91 - 1992/93</t>
  </si>
  <si>
    <t>5/53</t>
  </si>
  <si>
    <t>Trevaskis, XF</t>
  </si>
  <si>
    <t>1990/91</t>
  </si>
  <si>
    <t>1/35</t>
  </si>
  <si>
    <t>Bowen, JR</t>
  </si>
  <si>
    <t>Rodie, SJ</t>
  </si>
  <si>
    <t>1990/91 - 1991/92</t>
  </si>
  <si>
    <t>Wallace, CJ</t>
  </si>
  <si>
    <t>3/36</t>
  </si>
  <si>
    <t>de Silva, RF</t>
  </si>
  <si>
    <t>1991/92</t>
  </si>
  <si>
    <t>Milosz, SJ</t>
  </si>
  <si>
    <t>1991/92 - 1993/94</t>
  </si>
  <si>
    <t>7/81</t>
  </si>
  <si>
    <t>Hayres, JG</t>
  </si>
  <si>
    <t>Alex, DJ</t>
  </si>
  <si>
    <t>1992/93 - 1995/96</t>
  </si>
  <si>
    <t>20*</t>
  </si>
  <si>
    <t>2/23</t>
  </si>
  <si>
    <t>Benjamin, JE</t>
  </si>
  <si>
    <t>1992/93 - 1993/94</t>
  </si>
  <si>
    <t>5/31</t>
  </si>
  <si>
    <t>O'Keefe, MP</t>
  </si>
  <si>
    <t>1993/94</t>
  </si>
  <si>
    <t>116</t>
  </si>
  <si>
    <t>5/19</t>
  </si>
  <si>
    <t>Will, SG</t>
  </si>
  <si>
    <t>Hewett, ISL</t>
  </si>
  <si>
    <t>1993/94 - 1996/97</t>
  </si>
  <si>
    <t>Moore, MD</t>
  </si>
  <si>
    <t>Kratz, D</t>
  </si>
  <si>
    <t>Barber, PA</t>
  </si>
  <si>
    <t>1993/94 - 1995/96</t>
  </si>
  <si>
    <t>3/10</t>
  </si>
  <si>
    <t>Dery, JKI</t>
  </si>
  <si>
    <t>3/48</t>
  </si>
  <si>
    <t>Arnold, DC</t>
  </si>
  <si>
    <t>1993/94 - 1994/95</t>
  </si>
  <si>
    <t>53*</t>
  </si>
  <si>
    <t>Davison, JM</t>
  </si>
  <si>
    <t>1994/95 - 1995/96</t>
  </si>
  <si>
    <t>183</t>
  </si>
  <si>
    <t>6/84</t>
  </si>
  <si>
    <t>Street, CBD</t>
  </si>
  <si>
    <t>1994/95 - 1988/99</t>
  </si>
  <si>
    <t>58*</t>
  </si>
  <si>
    <t>Green, AV</t>
  </si>
  <si>
    <t>1994/95 - 1997/98</t>
  </si>
  <si>
    <t>4/60</t>
  </si>
  <si>
    <t>Kline, RA</t>
  </si>
  <si>
    <t>101*</t>
  </si>
  <si>
    <t>Kelly, BR</t>
  </si>
  <si>
    <t>1994/95 - 2000/01</t>
  </si>
  <si>
    <t>Jenkinson, BJ</t>
  </si>
  <si>
    <t>29*</t>
  </si>
  <si>
    <t>3/35</t>
  </si>
  <si>
    <t>Jenkinson, MT</t>
  </si>
  <si>
    <t>127*</t>
  </si>
  <si>
    <t>4/79</t>
  </si>
  <si>
    <t>Johnstone, AC</t>
  </si>
  <si>
    <t>1994/95 - 2004/05</t>
  </si>
  <si>
    <t>5/39</t>
  </si>
  <si>
    <t>Bradley, AJ</t>
  </si>
  <si>
    <t>1995/96</t>
  </si>
  <si>
    <t>O'Hare, JD</t>
  </si>
  <si>
    <t>Thompson, K</t>
  </si>
  <si>
    <t>65*</t>
  </si>
  <si>
    <t>5/93</t>
  </si>
  <si>
    <t>Seisun, CJ</t>
  </si>
  <si>
    <t>1995/96 - 1998/99</t>
  </si>
  <si>
    <t>2/32</t>
  </si>
  <si>
    <t>Hawkins, PJ</t>
  </si>
  <si>
    <t>1995/96 - 1997/98</t>
  </si>
  <si>
    <t>Klinger, M</t>
  </si>
  <si>
    <t>1995/96 - 1999/00</t>
  </si>
  <si>
    <t>125*</t>
  </si>
  <si>
    <t>McLeod, DP</t>
  </si>
  <si>
    <t>1996/97 - 2002/03</t>
  </si>
  <si>
    <t>147</t>
  </si>
  <si>
    <t>Green, RJ</t>
  </si>
  <si>
    <t>1996/97</t>
  </si>
  <si>
    <t>19*</t>
  </si>
  <si>
    <t>Booth, CR</t>
  </si>
  <si>
    <t>1996/97 - 1999/00</t>
  </si>
  <si>
    <t>Piertesz, SR</t>
  </si>
  <si>
    <t>McRae, TA</t>
  </si>
  <si>
    <t>16*</t>
  </si>
  <si>
    <t>3/34</t>
  </si>
  <si>
    <t>Garlick, PA</t>
  </si>
  <si>
    <t>1997/98</t>
  </si>
  <si>
    <t>Traplin, JP</t>
  </si>
  <si>
    <t>1997/98 - 1999/00</t>
  </si>
  <si>
    <t>Schlittler, N</t>
  </si>
  <si>
    <t>1997/98 - 2013/14</t>
  </si>
  <si>
    <t>178</t>
  </si>
  <si>
    <t>Nash, DT</t>
  </si>
  <si>
    <t>Beardsley, DT</t>
  </si>
  <si>
    <t>1997/98 - 2000/01</t>
  </si>
  <si>
    <t>6/24</t>
  </si>
  <si>
    <t>van Cuylenburg, HR</t>
  </si>
  <si>
    <t>1997/98 - 2001/02</t>
  </si>
  <si>
    <t>Wray, AP</t>
  </si>
  <si>
    <t>Gurusinha, AP</t>
  </si>
  <si>
    <t>1998/99 - 1999/00</t>
  </si>
  <si>
    <t>4/24</t>
  </si>
  <si>
    <t xml:space="preserve">Halbish, PJ </t>
  </si>
  <si>
    <t>6/25</t>
  </si>
  <si>
    <t>Hawley, AJ #</t>
  </si>
  <si>
    <t>1998/99 - 2004/05</t>
  </si>
  <si>
    <t>Shinde, VM</t>
  </si>
  <si>
    <t>5/74</t>
  </si>
  <si>
    <t>Clarke, CG</t>
  </si>
  <si>
    <t>1998/99 - 2006/07</t>
  </si>
  <si>
    <t>30*</t>
  </si>
  <si>
    <t>4/52</t>
  </si>
  <si>
    <t>Angus, MN</t>
  </si>
  <si>
    <t>1999/00</t>
  </si>
  <si>
    <t>Goodier, ME</t>
  </si>
  <si>
    <t>1999/00 - 2002/03</t>
  </si>
  <si>
    <t>Miller, RS</t>
  </si>
  <si>
    <t>1999/00 - 2001/02</t>
  </si>
  <si>
    <t>106</t>
  </si>
  <si>
    <t>Cosstick, CH</t>
  </si>
  <si>
    <t>1999/00 - 2000/01</t>
  </si>
  <si>
    <t>3/43</t>
  </si>
  <si>
    <t>Gunawardana, CEA</t>
  </si>
  <si>
    <t>1999/00 - 2005/06</t>
  </si>
  <si>
    <t>Christie, DJ</t>
  </si>
  <si>
    <t>2000/01 - 2003/04</t>
  </si>
  <si>
    <t>McGain, BE</t>
  </si>
  <si>
    <t>2000/01 - 2016/17</t>
  </si>
  <si>
    <t>6/6</t>
  </si>
  <si>
    <t>Hathurusinghe, UC</t>
  </si>
  <si>
    <t>2000/01</t>
  </si>
  <si>
    <t>Cosstick, SD</t>
  </si>
  <si>
    <t>Higgins, CS</t>
  </si>
  <si>
    <t>14*</t>
  </si>
  <si>
    <t>May, MP</t>
  </si>
  <si>
    <t>Moss, J</t>
  </si>
  <si>
    <t>2001/02 - 2005/06</t>
  </si>
  <si>
    <t>5/14</t>
  </si>
  <si>
    <t>Murphy, LJ</t>
  </si>
  <si>
    <t>2000/01 - 2014/14</t>
  </si>
  <si>
    <t>112</t>
  </si>
  <si>
    <t>Berriman, MC</t>
  </si>
  <si>
    <t>2000/01 - 2002/03</t>
  </si>
  <si>
    <t>Hussey, DJ</t>
  </si>
  <si>
    <t>2001/02 - 2016/17</t>
  </si>
  <si>
    <t>McQuire, AD</t>
  </si>
  <si>
    <t>2001/02 - 2002/03</t>
  </si>
  <si>
    <t>Niemann, BJ</t>
  </si>
  <si>
    <t>Jeffrey, MT</t>
  </si>
  <si>
    <t>2001/02 - 2003/04</t>
  </si>
  <si>
    <t>128</t>
  </si>
  <si>
    <t>Sealey, PS</t>
  </si>
  <si>
    <t>2001/02 - 2011/12</t>
  </si>
  <si>
    <t>8/54</t>
  </si>
  <si>
    <t>Hewagamage, PPUB</t>
  </si>
  <si>
    <t>2001/02</t>
  </si>
  <si>
    <t>Arnberger, JL</t>
  </si>
  <si>
    <t>2002/03 - 2005/06</t>
  </si>
  <si>
    <t>Huckett, CS</t>
  </si>
  <si>
    <t>2002/03 - 2009/10</t>
  </si>
  <si>
    <t>8/71</t>
  </si>
  <si>
    <t>Wild, JS</t>
  </si>
  <si>
    <t>2002/03 - 2012/13</t>
  </si>
  <si>
    <t>167</t>
  </si>
  <si>
    <t>De Bolfo, SM</t>
  </si>
  <si>
    <t>2002/03 - 2015/16</t>
  </si>
  <si>
    <t>164*</t>
  </si>
  <si>
    <t>45#</t>
  </si>
  <si>
    <t># - includes five catches as wicketkeeper</t>
  </si>
  <si>
    <t>Chessari, GM</t>
  </si>
  <si>
    <t>2001/03 - 2008/09</t>
  </si>
  <si>
    <t>Warren, AC</t>
  </si>
  <si>
    <t>2003/04</t>
  </si>
  <si>
    <t>Selth, MP</t>
  </si>
  <si>
    <t>Seymour, SP</t>
  </si>
  <si>
    <t>2003/04 - 2019/20</t>
  </si>
  <si>
    <t>Woods, SM</t>
  </si>
  <si>
    <t>2003/04 - 2004/05</t>
  </si>
  <si>
    <t>Gunawardana, DHL</t>
  </si>
  <si>
    <t>2003/04 - 2007/08</t>
  </si>
  <si>
    <t>Christie, RA</t>
  </si>
  <si>
    <t>Garcia, C</t>
  </si>
  <si>
    <t>Williamson, CG</t>
  </si>
  <si>
    <t>2004/05 - 2007/08</t>
  </si>
  <si>
    <t>Buls, GCAO</t>
  </si>
  <si>
    <t>2004/05</t>
  </si>
  <si>
    <t>Parikh, V</t>
  </si>
  <si>
    <t>2004/05 - 2010/11</t>
  </si>
  <si>
    <t>McGuiness, BJ</t>
  </si>
  <si>
    <t>Connolly, CO</t>
  </si>
  <si>
    <t>2004/05 - 2009/10</t>
  </si>
  <si>
    <t>Mack, SO</t>
  </si>
  <si>
    <t>2004/05 - 2005/06</t>
  </si>
  <si>
    <t>2/37</t>
  </si>
  <si>
    <t>Coates, S</t>
  </si>
  <si>
    <t>2004/05 - 2016/17</t>
  </si>
  <si>
    <t>145</t>
  </si>
  <si>
    <t>280#</t>
  </si>
  <si>
    <t># = Includes one catch as a fielder</t>
  </si>
  <si>
    <t>Harrison, MM</t>
  </si>
  <si>
    <t>2005/06 - 2007/08</t>
  </si>
  <si>
    <t>115</t>
  </si>
  <si>
    <t>Neeson, SR</t>
  </si>
  <si>
    <t>2005/06</t>
  </si>
  <si>
    <t>2/28</t>
  </si>
  <si>
    <t>Campbell, NDA</t>
  </si>
  <si>
    <t>2/87</t>
  </si>
  <si>
    <t>Jarvis, JK</t>
  </si>
  <si>
    <t>2005/06 - 2009/10</t>
  </si>
  <si>
    <t>6/59</t>
  </si>
  <si>
    <t>Rossborough, BI</t>
  </si>
  <si>
    <t>Warren, BJ</t>
  </si>
  <si>
    <t>2007/07 - 2009/10</t>
  </si>
  <si>
    <t>Drinkwell, AJ</t>
  </si>
  <si>
    <t>2006/07 - 2008/09</t>
  </si>
  <si>
    <t>5/27</t>
  </si>
  <si>
    <t>Glenister, MA</t>
  </si>
  <si>
    <t>2006/07 - 2009/10</t>
  </si>
  <si>
    <t>Jones, SM</t>
  </si>
  <si>
    <t>2007/08 - 2008/09</t>
  </si>
  <si>
    <t>61*</t>
  </si>
  <si>
    <t>Harrison, MF</t>
  </si>
  <si>
    <t>2007/08</t>
  </si>
  <si>
    <t>Rosendale, MP</t>
  </si>
  <si>
    <t>Bauer, TW</t>
  </si>
  <si>
    <t>Bull, AG</t>
  </si>
  <si>
    <t>2008/09 - 2020/21</t>
  </si>
  <si>
    <t>Devinish, AR</t>
  </si>
  <si>
    <t>2008/09</t>
  </si>
  <si>
    <t>99</t>
  </si>
  <si>
    <t>Alford, LC</t>
  </si>
  <si>
    <t>2008/09 - 2012/13</t>
  </si>
  <si>
    <t>Griggs, BBJ</t>
  </si>
  <si>
    <t>2009/10</t>
  </si>
  <si>
    <t>Heywood, RM</t>
  </si>
  <si>
    <t>2009/10 - 2010/11</t>
  </si>
  <si>
    <t>Nyary, MG</t>
  </si>
  <si>
    <t>2009/10 - 2013/14</t>
  </si>
  <si>
    <t>Townsend, SA</t>
  </si>
  <si>
    <t>43*</t>
  </si>
  <si>
    <t>Dewar, DP</t>
  </si>
  <si>
    <t>Forsyth, BS</t>
  </si>
  <si>
    <t>2010/11</t>
  </si>
  <si>
    <t>Salpietro, DR</t>
  </si>
  <si>
    <t>2010/11 - 2012/13</t>
  </si>
  <si>
    <t>Singh, SS</t>
  </si>
  <si>
    <t>2010/11 - 2014/15</t>
  </si>
  <si>
    <t>5/38</t>
  </si>
  <si>
    <t>Rogers, CJL</t>
  </si>
  <si>
    <t>146</t>
  </si>
  <si>
    <t>Adams, RP</t>
  </si>
  <si>
    <t>2011/12 - 2012/13</t>
  </si>
  <si>
    <t>6/32</t>
  </si>
  <si>
    <t>Taylor, JW</t>
  </si>
  <si>
    <t>2011/12 - 2013/14</t>
  </si>
  <si>
    <t>2/6</t>
  </si>
  <si>
    <t>Y</t>
  </si>
  <si>
    <t>Wilcox, MB</t>
  </si>
  <si>
    <t>2012/13 - 2022/23</t>
  </si>
  <si>
    <t>6/28</t>
  </si>
  <si>
    <t>Mascarenhas, AD</t>
  </si>
  <si>
    <t>2012/13 - 2013/14</t>
  </si>
  <si>
    <t>Morrey, NP</t>
  </si>
  <si>
    <t>3/3</t>
  </si>
  <si>
    <t>Hutton, AE</t>
  </si>
  <si>
    <t>2013/14 - 2018/19</t>
  </si>
  <si>
    <t>McNally, NM</t>
  </si>
  <si>
    <t>Miller, JF</t>
  </si>
  <si>
    <t>2013/14 - 2014/15</t>
  </si>
  <si>
    <t>Powell, AH</t>
  </si>
  <si>
    <t>2013/14</t>
  </si>
  <si>
    <t>Grimwade, SEJ</t>
  </si>
  <si>
    <t>2013/14 - 2019/20</t>
  </si>
  <si>
    <t>4/3</t>
  </si>
  <si>
    <t>Pike, WG</t>
  </si>
  <si>
    <t>Serry, JA</t>
  </si>
  <si>
    <t>12 catches as a fielder</t>
  </si>
  <si>
    <t>Devlin, J</t>
  </si>
  <si>
    <t>2014/15 - 2016/17</t>
  </si>
  <si>
    <t>Hemp, D</t>
  </si>
  <si>
    <t>2014/15</t>
  </si>
  <si>
    <t>Jackson, T</t>
  </si>
  <si>
    <t>2014/15 - 2019/20</t>
  </si>
  <si>
    <t>Atkinson, JJ</t>
  </si>
  <si>
    <t>Dhull, AS</t>
  </si>
  <si>
    <t>2014/15 - 2019-20</t>
  </si>
  <si>
    <t>Hancock, JC</t>
  </si>
  <si>
    <t>2015/16 - 2021/22</t>
  </si>
  <si>
    <t>86 matches and 2081 runs for Carlton</t>
  </si>
  <si>
    <t>Bricker, RM</t>
  </si>
  <si>
    <t>2015/16 - 2017/18</t>
  </si>
  <si>
    <t>Billington, J</t>
  </si>
  <si>
    <t>2015/16 - 2022/23</t>
  </si>
  <si>
    <t>Miller, SM</t>
  </si>
  <si>
    <t>2015/16 - 2018/19</t>
  </si>
  <si>
    <t>202*</t>
  </si>
  <si>
    <t>Parsons, BA</t>
  </si>
  <si>
    <t>Hartley, R</t>
  </si>
  <si>
    <t xml:space="preserve">Prah </t>
  </si>
  <si>
    <t>Has 3 catches as a fielder</t>
  </si>
  <si>
    <t>Gulbis, EP</t>
  </si>
  <si>
    <t>2016/17</t>
  </si>
  <si>
    <t>136</t>
  </si>
  <si>
    <t>5/79</t>
  </si>
  <si>
    <t>Boyce, JW</t>
  </si>
  <si>
    <t>2016/17 - 2022/23</t>
  </si>
  <si>
    <t>4/40</t>
  </si>
  <si>
    <t>Sutherland, WJ</t>
  </si>
  <si>
    <t>165</t>
  </si>
  <si>
    <t>27*</t>
  </si>
  <si>
    <t>* = 1 catch as sub</t>
  </si>
  <si>
    <t>Grace, MP</t>
  </si>
  <si>
    <t>2017-18</t>
  </si>
  <si>
    <t>0/24</t>
  </si>
  <si>
    <t>King, NJ</t>
  </si>
  <si>
    <t>2017-18 - 2020/21</t>
  </si>
  <si>
    <t>95</t>
  </si>
  <si>
    <t>Brown, LG</t>
  </si>
  <si>
    <t>2017/18 - 2019/20</t>
  </si>
  <si>
    <t>Blaich, ND</t>
  </si>
  <si>
    <t>2018-19 - 2022/23</t>
  </si>
  <si>
    <t>includes 1 x 5 catches in an innings</t>
  </si>
  <si>
    <t>Bangs, L</t>
  </si>
  <si>
    <t>115*</t>
  </si>
  <si>
    <t>Cook, S</t>
  </si>
  <si>
    <t>2018/19 - 2019/20</t>
  </si>
  <si>
    <t>UK player - Middlesex [check 5WI]</t>
  </si>
  <si>
    <t>Bradley, E</t>
  </si>
  <si>
    <t>2019/20</t>
  </si>
  <si>
    <t>Loten, T</t>
  </si>
  <si>
    <t>UK player - Yorkshire</t>
  </si>
  <si>
    <t>Perrin, A</t>
  </si>
  <si>
    <t>2019/20 - 2020/21</t>
  </si>
  <si>
    <t>Boland, NJ</t>
  </si>
  <si>
    <t>2020/21 - 2022/23</t>
  </si>
  <si>
    <t>59 matches for Frankston Peninsula over 4 seasons for 82 dismissals</t>
  </si>
  <si>
    <t>Egan, DT</t>
  </si>
  <si>
    <t>58 matches for St Kilda over 4 seasons</t>
  </si>
  <si>
    <t>Gunning, OR</t>
  </si>
  <si>
    <t>2020/21 - 2021/22</t>
  </si>
  <si>
    <t xml:space="preserve">5 matches for Melbourne </t>
  </si>
  <si>
    <t>Garber, S</t>
  </si>
  <si>
    <t>4/30</t>
  </si>
  <si>
    <t>Menon, P</t>
  </si>
  <si>
    <t>2020/21</t>
  </si>
  <si>
    <t>Sexton, B</t>
  </si>
  <si>
    <t>11*</t>
  </si>
  <si>
    <t>Hunt, N</t>
  </si>
  <si>
    <t>0/32</t>
  </si>
  <si>
    <t>Moon, BM</t>
  </si>
  <si>
    <t>2021/22</t>
  </si>
  <si>
    <t>Hemp, C</t>
  </si>
  <si>
    <t>2021/22 - 2022/23</t>
  </si>
  <si>
    <t>Beer, SM</t>
  </si>
  <si>
    <t>38*</t>
  </si>
  <si>
    <t>Delimitrou, G</t>
  </si>
  <si>
    <t>Brookes, E</t>
  </si>
  <si>
    <t>2022/23</t>
  </si>
  <si>
    <t>133</t>
  </si>
  <si>
    <t>UK Player - Warwickshire CC</t>
  </si>
  <si>
    <t>Herft, K</t>
  </si>
  <si>
    <t>Ex-Melbourne CC 2020-21 - 2021-22, 5 matches for 58 runs, 1 wkt and 1 catch</t>
  </si>
  <si>
    <t>Bhargave, S</t>
  </si>
  <si>
    <t>Prah&gt;</t>
  </si>
  <si>
    <t>1/29</t>
  </si>
  <si>
    <t>64 matches at Camberwell Magpies, debut 2015-16, 768 runs, 46 wkts</t>
  </si>
  <si>
    <t>Delaney, MO</t>
  </si>
  <si>
    <t>Scott, K</t>
  </si>
  <si>
    <t>Wheeler, AI</t>
  </si>
  <si>
    <t>McPhee, JW</t>
  </si>
  <si>
    <t>1ST XI CAREER RECORDS 1889-90 - 2022-23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</si>
</sst>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right"/>
    </xf>
    <xf numFmtId="0" fontId="1" fillId="0" borderId="0" xfId="0" applyFont="1"/>
    <xf numFmtId="2" fontId="0" fillId="0" borderId="0" xfId="0" applyNumberFormat="1"/>
    <xf numFmtId="17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6" fillId="6" borderId="0" xfId="0" applyFont="1" applyFill="1"/>
    <xf numFmtId="0" fontId="7" fillId="5" borderId="0" xfId="0" applyFont="1" applyFill="1"/>
    <xf numFmtId="0" fontId="8" fillId="0" borderId="0" xfId="0" applyFont="1"/>
    <xf numFmtId="0" fontId="9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0" xfId="0" applyFont="1" applyFill="1"/>
    <xf numFmtId="49" fontId="5" fillId="6" borderId="0" xfId="0" applyNumberFormat="1" applyFont="1" applyFill="1" applyAlignment="1">
      <alignment horizontal="center"/>
    </xf>
    <xf numFmtId="2" fontId="5" fillId="6" borderId="0" xfId="0" applyNumberFormat="1" applyFont="1" applyFill="1"/>
    <xf numFmtId="0" fontId="5" fillId="6" borderId="0" xfId="0" applyFont="1" applyFill="1" applyAlignment="1">
      <alignment horizontal="center"/>
    </xf>
    <xf numFmtId="49" fontId="5" fillId="6" borderId="0" xfId="0" applyNumberFormat="1" applyFont="1" applyFill="1" applyAlignment="1">
      <alignment horizontal="right"/>
    </xf>
    <xf numFmtId="0" fontId="10" fillId="0" borderId="0" xfId="0" applyFont="1"/>
    <xf numFmtId="1" fontId="5" fillId="6" borderId="0" xfId="0" applyNumberFormat="1" applyFont="1" applyFill="1" applyAlignment="1">
      <alignment horizontal="center"/>
    </xf>
    <xf numFmtId="0" fontId="0" fillId="7" borderId="0" xfId="0" applyFill="1"/>
    <xf numFmtId="0" fontId="9" fillId="0" borderId="0" xfId="0" applyFont="1" applyAlignment="1">
      <alignment horizontal="center"/>
    </xf>
    <xf numFmtId="0" fontId="5" fillId="6" borderId="0" xfId="0" applyFont="1" applyFill="1" applyAlignment="1">
      <alignment horizontal="center" wrapText="1"/>
    </xf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49" fontId="0" fillId="7" borderId="0" xfId="0" applyNumberFormat="1" applyFill="1" applyAlignment="1">
      <alignment horizontal="right"/>
    </xf>
    <xf numFmtId="2" fontId="0" fillId="7" borderId="0" xfId="0" applyNumberFormat="1" applyFill="1"/>
    <xf numFmtId="1" fontId="0" fillId="7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Fill="1"/>
  </cellXfs>
  <cellStyles count="55">
    <cellStyle name="Followed Hyperlink" xfId="52" builtinId="9" hidden="1"/>
    <cellStyle name="Followed Hyperlink" xfId="54" builtinId="9" hidden="1"/>
    <cellStyle name="Followed Hyperlink" xfId="36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48" builtinId="9" hidden="1"/>
    <cellStyle name="Followed Hyperlink" xfId="6" builtinId="9" hidden="1"/>
    <cellStyle name="Followed Hyperlink" xfId="40" builtinId="9" hidden="1"/>
    <cellStyle name="Followed Hyperlink" xfId="34" builtinId="9" hidden="1"/>
    <cellStyle name="Followed Hyperlink" xfId="44" builtinId="9" hidden="1"/>
    <cellStyle name="Followed Hyperlink" xfId="46" builtinId="9" hidden="1"/>
    <cellStyle name="Followed Hyperlink" xfId="2" builtinId="9" hidden="1"/>
    <cellStyle name="Followed Hyperlink" xfId="18" builtinId="9" hidden="1"/>
    <cellStyle name="Followed Hyperlink" xfId="32" builtinId="9" hidden="1"/>
    <cellStyle name="Followed Hyperlink" xfId="38" builtinId="9" hidden="1"/>
    <cellStyle name="Followed Hyperlink" xfId="50" builtinId="9" hidden="1"/>
    <cellStyle name="Followed Hyperlink" xfId="10" builtinId="9" hidden="1"/>
    <cellStyle name="Followed Hyperlink" xfId="12" builtinId="9" hidden="1"/>
    <cellStyle name="Followed Hyperlink" xfId="42" builtinId="9" hidden="1"/>
    <cellStyle name="Followed Hyperlink" xfId="22" builtinId="9" hidden="1"/>
    <cellStyle name="Followed Hyperlink" xfId="14" builtinId="9" hidden="1"/>
    <cellStyle name="Followed Hyperlink" xfId="20" builtinId="9" hidden="1"/>
    <cellStyle name="Followed Hyperlink" xfId="16" builtinId="9" hidden="1"/>
    <cellStyle name="Followed Hyperlink" xfId="8" builtinId="9" hidden="1"/>
    <cellStyle name="Followed Hyperlink" xfId="4" builtinId="9" hidden="1"/>
    <cellStyle name="Followed Hyperlink" xfId="24" builtinId="9" hidden="1"/>
    <cellStyle name="Hyperlink" xfId="37" builtinId="8" hidden="1"/>
    <cellStyle name="Hyperlink" xfId="43" builtinId="8" hidden="1"/>
    <cellStyle name="Hyperlink" xfId="17" builtinId="8" hidden="1"/>
    <cellStyle name="Hyperlink" xfId="47" builtinId="8" hidden="1"/>
    <cellStyle name="Hyperlink" xfId="45" builtinId="8" hidden="1"/>
    <cellStyle name="Hyperlink" xfId="33" builtinId="8" hidden="1"/>
    <cellStyle name="Hyperlink" xfId="11" builtinId="8" hidden="1"/>
    <cellStyle name="Hyperlink" xfId="25" builtinId="8" hidden="1"/>
    <cellStyle name="Hyperlink" xfId="13" builtinId="8" hidden="1"/>
    <cellStyle name="Hyperlink" xfId="23" builtinId="8" hidden="1"/>
    <cellStyle name="Hyperlink" xfId="21" builtinId="8" hidden="1"/>
    <cellStyle name="Hyperlink" xfId="9" builtinId="8" hidden="1"/>
    <cellStyle name="Hyperlink" xfId="5" builtinId="8" hidden="1"/>
    <cellStyle name="Hyperlink" xfId="35" builtinId="8" hidden="1"/>
    <cellStyle name="Hyperlink" xfId="41" builtinId="8" hidden="1"/>
    <cellStyle name="Hyperlink" xfId="39" builtinId="8" hidden="1"/>
    <cellStyle name="Hyperlink" xfId="31" builtinId="8" hidden="1"/>
    <cellStyle name="Hyperlink" xfId="1" builtinId="8" hidden="1"/>
    <cellStyle name="Hyperlink" xfId="53" builtinId="8" hidden="1"/>
    <cellStyle name="Hyperlink" xfId="3" builtinId="8" hidden="1"/>
    <cellStyle name="Hyperlink" xfId="15" builtinId="8" hidden="1"/>
    <cellStyle name="Hyperlink" xfId="29" builtinId="8" hidden="1"/>
    <cellStyle name="Hyperlink" xfId="19" builtinId="8" hidden="1"/>
    <cellStyle name="Hyperlink" xfId="49" builtinId="8" hidden="1"/>
    <cellStyle name="Hyperlink" xfId="51" builtinId="8" hidden="1"/>
    <cellStyle name="Hyperlink" xfId="7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Y625"/>
  <sheetViews>
    <sheetView tabSelected="1" workbookViewId="0">
      <pane xSplit="4" ySplit="7" topLeftCell="E59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baseColWidth="10" defaultColWidth="11" defaultRowHeight="16" x14ac:dyDescent="0.2"/>
  <cols>
    <col min="2" max="2" width="11" style="17"/>
    <col min="4" max="4" width="17.6640625" bestFit="1" customWidth="1"/>
    <col min="5" max="5" width="12.5" bestFit="1" customWidth="1"/>
    <col min="6" max="6" width="16.5" bestFit="1" customWidth="1"/>
    <col min="12" max="12" width="11" style="2"/>
    <col min="13" max="13" width="11" style="4"/>
    <col min="18" max="18" width="11" style="4"/>
    <col min="19" max="19" width="11" style="2"/>
    <col min="22" max="24" width="11" style="8"/>
    <col min="25" max="25" width="34.1640625" bestFit="1" customWidth="1"/>
  </cols>
  <sheetData>
    <row r="1" spans="1:25" ht="21" x14ac:dyDescent="0.25">
      <c r="C1" s="14" t="s">
        <v>0</v>
      </c>
    </row>
    <row r="2" spans="1:25" ht="21" x14ac:dyDescent="0.25">
      <c r="C2" s="14" t="s">
        <v>1617</v>
      </c>
      <c r="K2" s="3" t="s">
        <v>1</v>
      </c>
    </row>
    <row r="3" spans="1:25" x14ac:dyDescent="0.2">
      <c r="A3" s="15"/>
      <c r="B3" s="27"/>
      <c r="C3" s="3"/>
      <c r="K3" s="11"/>
      <c r="L3" s="16" t="s">
        <v>2</v>
      </c>
      <c r="N3" s="13">
        <v>999</v>
      </c>
      <c r="O3" t="s">
        <v>3</v>
      </c>
      <c r="R3" s="17" t="s">
        <v>4</v>
      </c>
      <c r="S3" t="s">
        <v>5</v>
      </c>
    </row>
    <row r="4" spans="1:25" x14ac:dyDescent="0.2">
      <c r="A4" s="15"/>
      <c r="B4" s="27"/>
      <c r="C4" s="36" t="s">
        <v>6</v>
      </c>
      <c r="D4" s="37"/>
      <c r="G4" t="s">
        <v>7</v>
      </c>
      <c r="K4" s="9"/>
      <c r="L4" s="2" t="s">
        <v>8</v>
      </c>
      <c r="N4" s="12">
        <v>999</v>
      </c>
      <c r="O4" t="s">
        <v>9</v>
      </c>
      <c r="R4" s="18" t="s">
        <v>10</v>
      </c>
      <c r="S4" s="16" t="s">
        <v>11</v>
      </c>
    </row>
    <row r="5" spans="1:25" x14ac:dyDescent="0.2">
      <c r="A5" s="15"/>
      <c r="B5" s="27"/>
      <c r="C5" s="3"/>
      <c r="K5" s="10"/>
      <c r="L5" s="16" t="s">
        <v>12</v>
      </c>
      <c r="R5" s="18" t="s">
        <v>13</v>
      </c>
      <c r="S5" s="16" t="s">
        <v>14</v>
      </c>
    </row>
    <row r="7" spans="1:25" ht="34" x14ac:dyDescent="0.2">
      <c r="A7" s="19" t="s">
        <v>15</v>
      </c>
      <c r="B7" s="28" t="s">
        <v>16</v>
      </c>
      <c r="C7" s="19" t="s">
        <v>17</v>
      </c>
      <c r="D7" s="19" t="s">
        <v>18</v>
      </c>
      <c r="E7" s="19" t="s">
        <v>19</v>
      </c>
      <c r="F7" s="19" t="s">
        <v>20</v>
      </c>
      <c r="G7" s="19" t="s">
        <v>21</v>
      </c>
      <c r="H7" s="19" t="s">
        <v>22</v>
      </c>
      <c r="I7" s="19" t="s">
        <v>23</v>
      </c>
      <c r="J7" s="19" t="s">
        <v>24</v>
      </c>
      <c r="K7" s="19" t="s">
        <v>25</v>
      </c>
      <c r="L7" s="20" t="s">
        <v>26</v>
      </c>
      <c r="M7" s="21" t="s">
        <v>27</v>
      </c>
      <c r="N7" s="22">
        <v>100</v>
      </c>
      <c r="O7" s="22">
        <v>50</v>
      </c>
      <c r="P7" s="19" t="s">
        <v>25</v>
      </c>
      <c r="Q7" s="19" t="s">
        <v>28</v>
      </c>
      <c r="R7" s="21" t="s">
        <v>27</v>
      </c>
      <c r="S7" s="20" t="s">
        <v>29</v>
      </c>
      <c r="T7" s="19" t="s">
        <v>30</v>
      </c>
      <c r="U7" s="19" t="s">
        <v>31</v>
      </c>
      <c r="V7" s="25" t="s">
        <v>32</v>
      </c>
      <c r="W7" s="23" t="s">
        <v>33</v>
      </c>
      <c r="X7" s="23" t="s">
        <v>34</v>
      </c>
      <c r="Y7" s="19" t="s">
        <v>35</v>
      </c>
    </row>
    <row r="8" spans="1:25" x14ac:dyDescent="0.2">
      <c r="A8">
        <v>1</v>
      </c>
      <c r="C8">
        <v>1</v>
      </c>
      <c r="D8" s="10" t="s">
        <v>36</v>
      </c>
      <c r="E8" t="s">
        <v>37</v>
      </c>
      <c r="F8" t="s">
        <v>38</v>
      </c>
      <c r="G8">
        <v>1</v>
      </c>
      <c r="H8">
        <v>8</v>
      </c>
      <c r="I8">
        <v>10</v>
      </c>
      <c r="J8">
        <v>0</v>
      </c>
      <c r="K8">
        <v>141</v>
      </c>
      <c r="L8" s="2">
        <v>49</v>
      </c>
      <c r="M8" s="4">
        <v>14.1</v>
      </c>
      <c r="N8">
        <v>0</v>
      </c>
      <c r="O8">
        <v>0</v>
      </c>
      <c r="P8">
        <v>0</v>
      </c>
      <c r="Q8">
        <v>0</v>
      </c>
      <c r="R8" s="4">
        <v>0</v>
      </c>
      <c r="S8" s="2" t="s">
        <v>39</v>
      </c>
      <c r="T8">
        <v>0</v>
      </c>
      <c r="U8">
        <v>0</v>
      </c>
      <c r="V8" s="8">
        <v>9</v>
      </c>
    </row>
    <row r="9" spans="1:25" x14ac:dyDescent="0.2">
      <c r="A9">
        <v>2</v>
      </c>
      <c r="C9">
        <v>2</v>
      </c>
      <c r="D9" t="s">
        <v>40</v>
      </c>
      <c r="E9" t="s">
        <v>41</v>
      </c>
      <c r="F9" t="s">
        <v>42</v>
      </c>
      <c r="G9">
        <v>6</v>
      </c>
      <c r="H9">
        <v>20</v>
      </c>
      <c r="I9">
        <v>20</v>
      </c>
      <c r="J9">
        <v>1</v>
      </c>
      <c r="K9">
        <v>250</v>
      </c>
      <c r="L9" s="2">
        <v>53</v>
      </c>
      <c r="M9" s="4">
        <v>13.15</v>
      </c>
      <c r="N9">
        <v>0</v>
      </c>
      <c r="O9">
        <v>1</v>
      </c>
      <c r="P9">
        <v>926</v>
      </c>
      <c r="Q9">
        <v>38</v>
      </c>
      <c r="R9" s="4">
        <v>24.36</v>
      </c>
      <c r="S9" s="2" t="s">
        <v>43</v>
      </c>
      <c r="T9">
        <v>3</v>
      </c>
      <c r="U9">
        <v>0</v>
      </c>
      <c r="V9" s="8">
        <v>6</v>
      </c>
    </row>
    <row r="10" spans="1:25" x14ac:dyDescent="0.2">
      <c r="A10">
        <v>3</v>
      </c>
      <c r="C10">
        <v>3</v>
      </c>
      <c r="D10" t="s">
        <v>44</v>
      </c>
      <c r="E10" t="s">
        <v>45</v>
      </c>
      <c r="F10" t="s">
        <v>38</v>
      </c>
      <c r="G10">
        <v>1</v>
      </c>
      <c r="H10">
        <v>1</v>
      </c>
      <c r="I10">
        <v>2</v>
      </c>
      <c r="J10">
        <v>0</v>
      </c>
      <c r="K10">
        <v>1</v>
      </c>
      <c r="L10" s="2">
        <v>1</v>
      </c>
      <c r="M10" s="4">
        <v>0.5</v>
      </c>
      <c r="N10">
        <v>0</v>
      </c>
      <c r="O10">
        <v>0</v>
      </c>
      <c r="P10">
        <v>58</v>
      </c>
      <c r="Q10">
        <v>3</v>
      </c>
      <c r="R10" s="4">
        <v>19.329999999999998</v>
      </c>
      <c r="S10" s="2" t="s">
        <v>46</v>
      </c>
      <c r="T10">
        <v>0</v>
      </c>
      <c r="U10">
        <v>0</v>
      </c>
      <c r="V10" s="8">
        <v>1</v>
      </c>
    </row>
    <row r="11" spans="1:25" x14ac:dyDescent="0.2">
      <c r="A11">
        <v>4</v>
      </c>
      <c r="C11">
        <v>4</v>
      </c>
      <c r="D11" t="s">
        <v>47</v>
      </c>
      <c r="E11" t="s">
        <v>48</v>
      </c>
      <c r="F11" t="s">
        <v>49</v>
      </c>
      <c r="G11">
        <v>16</v>
      </c>
      <c r="H11">
        <v>132</v>
      </c>
      <c r="I11">
        <v>154</v>
      </c>
      <c r="J11">
        <v>8</v>
      </c>
      <c r="K11">
        <v>3992</v>
      </c>
      <c r="L11" s="2">
        <v>156</v>
      </c>
      <c r="M11" s="4">
        <v>27.34</v>
      </c>
      <c r="N11">
        <v>6</v>
      </c>
      <c r="O11">
        <v>19</v>
      </c>
      <c r="P11">
        <v>2296</v>
      </c>
      <c r="Q11">
        <v>83</v>
      </c>
      <c r="R11" s="7" t="s">
        <v>50</v>
      </c>
      <c r="S11" s="2" t="s">
        <v>51</v>
      </c>
      <c r="T11">
        <v>0</v>
      </c>
      <c r="U11">
        <v>0</v>
      </c>
      <c r="V11" s="8">
        <v>55</v>
      </c>
      <c r="Y11" t="s">
        <v>52</v>
      </c>
    </row>
    <row r="12" spans="1:25" x14ac:dyDescent="0.2">
      <c r="A12">
        <v>5</v>
      </c>
      <c r="C12">
        <v>5</v>
      </c>
      <c r="D12" t="s">
        <v>53</v>
      </c>
      <c r="E12" t="s">
        <v>37</v>
      </c>
      <c r="F12" t="s">
        <v>54</v>
      </c>
      <c r="G12">
        <v>6</v>
      </c>
      <c r="H12">
        <v>34</v>
      </c>
      <c r="I12">
        <v>39</v>
      </c>
      <c r="J12">
        <v>7</v>
      </c>
      <c r="K12">
        <v>729</v>
      </c>
      <c r="L12" s="2">
        <v>65</v>
      </c>
      <c r="M12" s="4">
        <v>22.78</v>
      </c>
      <c r="N12">
        <v>0</v>
      </c>
      <c r="O12">
        <v>3</v>
      </c>
      <c r="P12">
        <v>20</v>
      </c>
      <c r="Q12">
        <v>0</v>
      </c>
      <c r="R12" s="4">
        <v>0</v>
      </c>
      <c r="S12" s="2" t="s">
        <v>39</v>
      </c>
      <c r="T12">
        <v>0</v>
      </c>
      <c r="U12">
        <v>0</v>
      </c>
      <c r="V12" s="8">
        <v>12</v>
      </c>
    </row>
    <row r="13" spans="1:25" x14ac:dyDescent="0.2">
      <c r="A13">
        <v>6</v>
      </c>
      <c r="C13" s="12">
        <v>6</v>
      </c>
      <c r="D13" s="10" t="s">
        <v>55</v>
      </c>
      <c r="E13" t="s">
        <v>48</v>
      </c>
      <c r="F13" t="s">
        <v>56</v>
      </c>
      <c r="G13">
        <v>15</v>
      </c>
      <c r="H13">
        <v>78</v>
      </c>
      <c r="I13">
        <v>85</v>
      </c>
      <c r="J13">
        <v>8</v>
      </c>
      <c r="K13">
        <v>2528</v>
      </c>
      <c r="L13" s="2" t="s">
        <v>57</v>
      </c>
      <c r="M13" s="4">
        <v>32.83</v>
      </c>
      <c r="N13">
        <v>4</v>
      </c>
      <c r="O13">
        <v>16</v>
      </c>
      <c r="P13">
        <v>698</v>
      </c>
      <c r="Q13">
        <v>30</v>
      </c>
      <c r="R13" s="7" t="s">
        <v>58</v>
      </c>
      <c r="S13" s="2" t="s">
        <v>59</v>
      </c>
      <c r="T13">
        <v>2</v>
      </c>
      <c r="U13">
        <v>0</v>
      </c>
      <c r="V13" s="8" t="s">
        <v>60</v>
      </c>
      <c r="W13" s="8">
        <v>19</v>
      </c>
      <c r="X13" s="8">
        <f>V13+W13</f>
        <v>73</v>
      </c>
      <c r="Y13" t="s">
        <v>52</v>
      </c>
    </row>
    <row r="14" spans="1:25" x14ac:dyDescent="0.2">
      <c r="A14">
        <v>7</v>
      </c>
      <c r="C14" s="12">
        <v>7</v>
      </c>
      <c r="D14" s="9" t="s">
        <v>61</v>
      </c>
      <c r="E14" t="s">
        <v>41</v>
      </c>
      <c r="F14" t="s">
        <v>62</v>
      </c>
      <c r="G14">
        <v>17</v>
      </c>
      <c r="H14">
        <v>151</v>
      </c>
      <c r="I14">
        <v>174</v>
      </c>
      <c r="J14">
        <v>5</v>
      </c>
      <c r="K14">
        <v>4213</v>
      </c>
      <c r="L14" s="2">
        <v>220</v>
      </c>
      <c r="M14" s="4">
        <v>24.92</v>
      </c>
      <c r="N14">
        <v>2</v>
      </c>
      <c r="O14">
        <v>24</v>
      </c>
      <c r="P14">
        <v>73</v>
      </c>
      <c r="Q14">
        <v>2</v>
      </c>
      <c r="R14" s="4">
        <v>36.5</v>
      </c>
      <c r="S14" s="2" t="s">
        <v>63</v>
      </c>
      <c r="T14">
        <v>0</v>
      </c>
      <c r="U14">
        <v>0</v>
      </c>
      <c r="V14" s="8" t="s">
        <v>64</v>
      </c>
      <c r="W14" s="8">
        <v>8</v>
      </c>
      <c r="X14" s="8">
        <f>V14+W14</f>
        <v>90</v>
      </c>
      <c r="Y14" s="1" t="s">
        <v>52</v>
      </c>
    </row>
    <row r="15" spans="1:25" x14ac:dyDescent="0.2">
      <c r="A15">
        <v>8</v>
      </c>
      <c r="C15">
        <v>8</v>
      </c>
      <c r="D15" t="s">
        <v>65</v>
      </c>
      <c r="E15" t="s">
        <v>37</v>
      </c>
      <c r="F15" t="s">
        <v>66</v>
      </c>
      <c r="G15">
        <v>2</v>
      </c>
      <c r="H15">
        <v>9</v>
      </c>
      <c r="I15">
        <v>11</v>
      </c>
      <c r="J15">
        <v>6</v>
      </c>
      <c r="K15">
        <v>29</v>
      </c>
      <c r="L15" s="2">
        <v>12</v>
      </c>
      <c r="M15" s="4">
        <v>5.8</v>
      </c>
      <c r="N15">
        <v>0</v>
      </c>
      <c r="O15">
        <v>0</v>
      </c>
      <c r="P15">
        <v>636</v>
      </c>
      <c r="Q15">
        <v>24</v>
      </c>
      <c r="R15" s="4">
        <v>26.5</v>
      </c>
      <c r="S15" s="2" t="s">
        <v>67</v>
      </c>
      <c r="T15">
        <v>2</v>
      </c>
      <c r="U15">
        <v>0</v>
      </c>
      <c r="V15" s="8">
        <v>2</v>
      </c>
    </row>
    <row r="16" spans="1:25" x14ac:dyDescent="0.2">
      <c r="A16">
        <v>9</v>
      </c>
      <c r="C16">
        <v>9</v>
      </c>
      <c r="D16" t="s">
        <v>68</v>
      </c>
      <c r="E16" t="s">
        <v>45</v>
      </c>
      <c r="F16" t="s">
        <v>69</v>
      </c>
      <c r="G16">
        <v>7</v>
      </c>
      <c r="H16">
        <v>50</v>
      </c>
      <c r="I16">
        <v>62</v>
      </c>
      <c r="J16">
        <v>7</v>
      </c>
      <c r="K16">
        <v>1314</v>
      </c>
      <c r="L16" s="2">
        <v>105</v>
      </c>
      <c r="M16" s="4">
        <v>23.89</v>
      </c>
      <c r="N16">
        <v>1</v>
      </c>
      <c r="O16">
        <v>5</v>
      </c>
      <c r="P16">
        <v>2614</v>
      </c>
      <c r="Q16">
        <v>103</v>
      </c>
      <c r="R16" s="4">
        <v>25.37</v>
      </c>
      <c r="S16" s="2" t="s">
        <v>70</v>
      </c>
      <c r="T16">
        <v>7</v>
      </c>
      <c r="U16">
        <v>0</v>
      </c>
      <c r="V16" s="8">
        <v>40</v>
      </c>
    </row>
    <row r="17" spans="1:25" x14ac:dyDescent="0.2">
      <c r="A17">
        <v>10</v>
      </c>
      <c r="C17">
        <v>10</v>
      </c>
      <c r="D17" t="s">
        <v>71</v>
      </c>
      <c r="E17" t="s">
        <v>45</v>
      </c>
      <c r="F17" t="s">
        <v>72</v>
      </c>
      <c r="G17">
        <v>3</v>
      </c>
      <c r="H17">
        <v>9</v>
      </c>
      <c r="I17">
        <v>10</v>
      </c>
      <c r="J17">
        <v>1</v>
      </c>
      <c r="K17">
        <v>67</v>
      </c>
      <c r="L17" s="2">
        <v>24</v>
      </c>
      <c r="M17" s="4">
        <v>7.44</v>
      </c>
      <c r="N17">
        <v>0</v>
      </c>
      <c r="O17">
        <v>0</v>
      </c>
      <c r="P17">
        <v>346</v>
      </c>
      <c r="Q17">
        <v>6</v>
      </c>
      <c r="R17" s="4">
        <v>57.66</v>
      </c>
      <c r="S17" s="2" t="s">
        <v>73</v>
      </c>
      <c r="T17">
        <v>0</v>
      </c>
      <c r="U17">
        <v>0</v>
      </c>
      <c r="V17" s="8">
        <v>1</v>
      </c>
    </row>
    <row r="18" spans="1:25" x14ac:dyDescent="0.2">
      <c r="A18">
        <v>11</v>
      </c>
      <c r="C18">
        <v>11</v>
      </c>
      <c r="D18" t="s">
        <v>74</v>
      </c>
      <c r="E18" t="s">
        <v>45</v>
      </c>
      <c r="F18" t="s">
        <v>75</v>
      </c>
      <c r="G18">
        <v>6</v>
      </c>
      <c r="H18">
        <v>42</v>
      </c>
      <c r="I18">
        <v>49</v>
      </c>
      <c r="J18">
        <v>5</v>
      </c>
      <c r="K18">
        <v>1207</v>
      </c>
      <c r="L18" s="2" t="s">
        <v>76</v>
      </c>
      <c r="M18" s="4">
        <v>27.43</v>
      </c>
      <c r="N18">
        <v>4</v>
      </c>
      <c r="O18">
        <v>2</v>
      </c>
      <c r="P18">
        <v>268</v>
      </c>
      <c r="Q18">
        <v>6</v>
      </c>
      <c r="R18" s="4">
        <v>44.66</v>
      </c>
      <c r="S18" s="2" t="s">
        <v>63</v>
      </c>
      <c r="T18">
        <v>0</v>
      </c>
      <c r="U18">
        <v>0</v>
      </c>
      <c r="V18" s="8" t="s">
        <v>77</v>
      </c>
      <c r="Y18" s="1" t="s">
        <v>52</v>
      </c>
    </row>
    <row r="19" spans="1:25" x14ac:dyDescent="0.2">
      <c r="A19">
        <v>12</v>
      </c>
      <c r="C19">
        <v>12</v>
      </c>
      <c r="D19" t="s">
        <v>78</v>
      </c>
      <c r="E19" t="s">
        <v>45</v>
      </c>
      <c r="F19" t="s">
        <v>54</v>
      </c>
      <c r="G19">
        <v>4</v>
      </c>
      <c r="H19">
        <v>19</v>
      </c>
      <c r="I19">
        <v>22</v>
      </c>
      <c r="J19">
        <v>1</v>
      </c>
      <c r="K19">
        <v>417</v>
      </c>
      <c r="L19" s="2" t="s">
        <v>79</v>
      </c>
      <c r="M19" s="4">
        <v>19.850000000000001</v>
      </c>
      <c r="N19">
        <v>0</v>
      </c>
      <c r="O19">
        <v>3</v>
      </c>
      <c r="P19">
        <v>89</v>
      </c>
      <c r="Q19">
        <v>1</v>
      </c>
      <c r="R19" s="4">
        <v>89</v>
      </c>
      <c r="S19" s="2" t="s">
        <v>80</v>
      </c>
      <c r="T19">
        <v>0</v>
      </c>
      <c r="U19">
        <v>0</v>
      </c>
      <c r="V19" s="8" t="s">
        <v>81</v>
      </c>
      <c r="W19" s="8">
        <v>4</v>
      </c>
      <c r="X19" s="8">
        <f>V19+W19</f>
        <v>13</v>
      </c>
    </row>
    <row r="20" spans="1:25" x14ac:dyDescent="0.2">
      <c r="A20">
        <v>13</v>
      </c>
      <c r="C20">
        <v>13</v>
      </c>
      <c r="D20" t="s">
        <v>82</v>
      </c>
      <c r="E20" t="s">
        <v>45</v>
      </c>
      <c r="F20" t="s">
        <v>38</v>
      </c>
      <c r="G20">
        <v>1</v>
      </c>
      <c r="H20">
        <v>1</v>
      </c>
      <c r="I20">
        <v>1</v>
      </c>
      <c r="J20">
        <v>0</v>
      </c>
      <c r="K20">
        <v>7</v>
      </c>
      <c r="L20" s="2" t="s">
        <v>83</v>
      </c>
      <c r="M20" s="4">
        <v>7</v>
      </c>
      <c r="N20">
        <v>0</v>
      </c>
      <c r="O20">
        <v>0</v>
      </c>
      <c r="P20" s="6" t="s">
        <v>84</v>
      </c>
      <c r="Q20">
        <v>0</v>
      </c>
      <c r="R20" s="4">
        <v>0</v>
      </c>
      <c r="S20" s="2" t="s">
        <v>39</v>
      </c>
      <c r="T20">
        <v>0</v>
      </c>
      <c r="U20">
        <v>0</v>
      </c>
      <c r="V20" s="8" t="s">
        <v>39</v>
      </c>
      <c r="Y20" s="1" t="s">
        <v>52</v>
      </c>
    </row>
    <row r="21" spans="1:25" x14ac:dyDescent="0.2">
      <c r="A21">
        <v>14</v>
      </c>
      <c r="C21">
        <v>14</v>
      </c>
      <c r="D21" t="s">
        <v>85</v>
      </c>
      <c r="E21" t="s">
        <v>37</v>
      </c>
      <c r="F21" t="s">
        <v>66</v>
      </c>
      <c r="G21">
        <v>2</v>
      </c>
      <c r="H21">
        <v>2</v>
      </c>
      <c r="I21">
        <v>3</v>
      </c>
      <c r="J21">
        <v>0</v>
      </c>
      <c r="K21">
        <v>34</v>
      </c>
      <c r="L21" s="2" t="s">
        <v>86</v>
      </c>
      <c r="M21" s="4">
        <v>11.33</v>
      </c>
      <c r="N21">
        <v>0</v>
      </c>
      <c r="O21">
        <v>0</v>
      </c>
      <c r="P21">
        <v>3</v>
      </c>
      <c r="Q21">
        <v>0</v>
      </c>
      <c r="R21" s="4">
        <v>0</v>
      </c>
      <c r="S21" s="2" t="s">
        <v>39</v>
      </c>
      <c r="T21">
        <v>0</v>
      </c>
      <c r="U21">
        <v>0</v>
      </c>
      <c r="V21" s="8" t="s">
        <v>87</v>
      </c>
    </row>
    <row r="22" spans="1:25" x14ac:dyDescent="0.2">
      <c r="A22">
        <v>15</v>
      </c>
      <c r="C22" s="12">
        <v>15</v>
      </c>
      <c r="D22" s="9" t="s">
        <v>88</v>
      </c>
      <c r="E22" t="s">
        <v>37</v>
      </c>
      <c r="F22" t="s">
        <v>89</v>
      </c>
      <c r="G22">
        <v>11</v>
      </c>
      <c r="H22">
        <v>84</v>
      </c>
      <c r="I22">
        <v>83</v>
      </c>
      <c r="J22">
        <v>18</v>
      </c>
      <c r="K22">
        <v>644</v>
      </c>
      <c r="L22" s="2" t="s">
        <v>90</v>
      </c>
      <c r="M22" s="4">
        <v>9.9</v>
      </c>
      <c r="N22">
        <v>0</v>
      </c>
      <c r="O22">
        <v>2</v>
      </c>
      <c r="P22">
        <v>5729</v>
      </c>
      <c r="Q22">
        <v>261</v>
      </c>
      <c r="R22" s="4">
        <v>21.95</v>
      </c>
      <c r="S22" s="2" t="s">
        <v>91</v>
      </c>
      <c r="T22">
        <v>13</v>
      </c>
      <c r="U22">
        <v>2</v>
      </c>
      <c r="V22" s="8" t="s">
        <v>92</v>
      </c>
    </row>
    <row r="23" spans="1:25" x14ac:dyDescent="0.2">
      <c r="A23">
        <v>16</v>
      </c>
      <c r="C23">
        <v>16</v>
      </c>
      <c r="D23" t="s">
        <v>93</v>
      </c>
      <c r="E23" t="s">
        <v>45</v>
      </c>
      <c r="F23" t="s">
        <v>94</v>
      </c>
      <c r="G23">
        <v>2</v>
      </c>
      <c r="H23">
        <v>13</v>
      </c>
      <c r="I23">
        <v>12</v>
      </c>
      <c r="J23">
        <v>3</v>
      </c>
      <c r="K23">
        <v>423</v>
      </c>
      <c r="L23" s="2" t="s">
        <v>95</v>
      </c>
      <c r="M23" s="4">
        <v>47</v>
      </c>
      <c r="N23">
        <v>1</v>
      </c>
      <c r="O23">
        <v>2</v>
      </c>
      <c r="P23" s="6" t="s">
        <v>96</v>
      </c>
      <c r="Q23">
        <v>2</v>
      </c>
      <c r="R23" s="4">
        <v>40.5</v>
      </c>
      <c r="S23" s="2" t="s">
        <v>97</v>
      </c>
      <c r="T23">
        <v>0</v>
      </c>
      <c r="U23">
        <v>0</v>
      </c>
      <c r="V23" s="8" t="s">
        <v>98</v>
      </c>
      <c r="Y23" s="1" t="s">
        <v>52</v>
      </c>
    </row>
    <row r="24" spans="1:25" x14ac:dyDescent="0.2">
      <c r="A24">
        <v>17</v>
      </c>
      <c r="C24">
        <v>17</v>
      </c>
      <c r="D24" t="s">
        <v>99</v>
      </c>
      <c r="E24" t="s">
        <v>37</v>
      </c>
      <c r="F24" t="s">
        <v>94</v>
      </c>
      <c r="G24">
        <v>2</v>
      </c>
      <c r="H24">
        <v>3</v>
      </c>
      <c r="I24">
        <v>3</v>
      </c>
      <c r="J24">
        <v>0</v>
      </c>
      <c r="K24">
        <v>29</v>
      </c>
      <c r="L24" s="2" t="s">
        <v>100</v>
      </c>
      <c r="M24" s="4">
        <v>9.66</v>
      </c>
      <c r="N24">
        <v>0</v>
      </c>
      <c r="O24">
        <v>0</v>
      </c>
      <c r="P24" t="s">
        <v>101</v>
      </c>
      <c r="Q24">
        <v>1</v>
      </c>
      <c r="R24" s="4" t="s">
        <v>101</v>
      </c>
      <c r="S24" s="2" t="s">
        <v>102</v>
      </c>
      <c r="T24">
        <v>0</v>
      </c>
      <c r="U24">
        <v>0</v>
      </c>
      <c r="V24" s="8" t="s">
        <v>98</v>
      </c>
      <c r="W24" s="8">
        <v>1</v>
      </c>
      <c r="X24" s="8">
        <f>V24+W24</f>
        <v>2</v>
      </c>
    </row>
    <row r="25" spans="1:25" x14ac:dyDescent="0.2">
      <c r="A25">
        <v>18</v>
      </c>
      <c r="C25">
        <v>18</v>
      </c>
      <c r="D25" t="s">
        <v>103</v>
      </c>
      <c r="E25" t="s">
        <v>37</v>
      </c>
      <c r="F25" t="s">
        <v>104</v>
      </c>
      <c r="G25">
        <v>1</v>
      </c>
      <c r="H25">
        <v>1</v>
      </c>
      <c r="I25">
        <v>1</v>
      </c>
      <c r="J25">
        <v>0</v>
      </c>
      <c r="K25">
        <v>12</v>
      </c>
      <c r="L25" s="2" t="s">
        <v>105</v>
      </c>
      <c r="M25" s="4">
        <v>12</v>
      </c>
      <c r="N25">
        <v>0</v>
      </c>
      <c r="O25">
        <v>0</v>
      </c>
      <c r="P25">
        <v>0</v>
      </c>
      <c r="Q25">
        <v>0</v>
      </c>
      <c r="R25" s="4">
        <v>0</v>
      </c>
      <c r="S25" s="2" t="s">
        <v>39</v>
      </c>
      <c r="T25">
        <v>0</v>
      </c>
      <c r="U25">
        <v>0</v>
      </c>
      <c r="V25" s="8" t="s">
        <v>98</v>
      </c>
    </row>
    <row r="26" spans="1:25" x14ac:dyDescent="0.2">
      <c r="A26">
        <v>19</v>
      </c>
      <c r="C26">
        <v>19</v>
      </c>
      <c r="D26" t="s">
        <v>106</v>
      </c>
      <c r="E26" t="s">
        <v>45</v>
      </c>
      <c r="F26" t="s">
        <v>107</v>
      </c>
      <c r="G26">
        <v>1</v>
      </c>
      <c r="H26">
        <v>2</v>
      </c>
      <c r="I26">
        <v>1</v>
      </c>
      <c r="J26">
        <v>0</v>
      </c>
      <c r="K26">
        <v>3</v>
      </c>
      <c r="L26" s="2" t="s">
        <v>108</v>
      </c>
      <c r="M26" s="4">
        <v>3</v>
      </c>
      <c r="N26">
        <v>0</v>
      </c>
      <c r="O26">
        <v>0</v>
      </c>
      <c r="P26">
        <v>0</v>
      </c>
      <c r="Q26">
        <v>0</v>
      </c>
      <c r="R26" s="4">
        <v>0</v>
      </c>
      <c r="S26" s="2" t="s">
        <v>39</v>
      </c>
      <c r="T26">
        <v>0</v>
      </c>
      <c r="U26">
        <v>0</v>
      </c>
      <c r="V26" s="8" t="s">
        <v>39</v>
      </c>
    </row>
    <row r="27" spans="1:25" x14ac:dyDescent="0.2">
      <c r="A27">
        <v>20</v>
      </c>
      <c r="C27" s="12">
        <v>20</v>
      </c>
      <c r="D27" t="s">
        <v>109</v>
      </c>
      <c r="E27" t="s">
        <v>45</v>
      </c>
      <c r="F27" t="s">
        <v>107</v>
      </c>
      <c r="G27">
        <v>1</v>
      </c>
      <c r="H27">
        <v>3</v>
      </c>
      <c r="I27">
        <v>2</v>
      </c>
      <c r="J27">
        <v>0</v>
      </c>
      <c r="K27">
        <v>3</v>
      </c>
      <c r="L27" s="2" t="s">
        <v>108</v>
      </c>
      <c r="M27" s="4">
        <v>1.5</v>
      </c>
      <c r="N27">
        <v>0</v>
      </c>
      <c r="O27">
        <v>0</v>
      </c>
      <c r="P27">
        <v>40</v>
      </c>
      <c r="Q27">
        <v>0</v>
      </c>
      <c r="R27" s="4">
        <v>0</v>
      </c>
      <c r="S27" s="2" t="s">
        <v>39</v>
      </c>
      <c r="T27">
        <v>0</v>
      </c>
      <c r="U27">
        <v>0</v>
      </c>
      <c r="V27" s="8" t="s">
        <v>39</v>
      </c>
      <c r="Y27" s="1" t="s">
        <v>52</v>
      </c>
    </row>
    <row r="28" spans="1:25" x14ac:dyDescent="0.2">
      <c r="A28">
        <v>21</v>
      </c>
      <c r="C28">
        <v>21</v>
      </c>
      <c r="D28" t="s">
        <v>110</v>
      </c>
      <c r="E28" t="s">
        <v>45</v>
      </c>
      <c r="F28" t="s">
        <v>111</v>
      </c>
      <c r="G28">
        <v>3</v>
      </c>
      <c r="H28">
        <v>14</v>
      </c>
      <c r="I28">
        <v>14</v>
      </c>
      <c r="J28">
        <v>4</v>
      </c>
      <c r="K28">
        <v>184</v>
      </c>
      <c r="L28" s="2" t="s">
        <v>90</v>
      </c>
      <c r="M28" s="4">
        <v>18.399999999999999</v>
      </c>
      <c r="N28">
        <v>0</v>
      </c>
      <c r="O28">
        <v>1</v>
      </c>
      <c r="P28">
        <v>620</v>
      </c>
      <c r="Q28">
        <v>20</v>
      </c>
      <c r="R28" s="4">
        <v>31</v>
      </c>
      <c r="S28" s="2" t="s">
        <v>112</v>
      </c>
      <c r="T28">
        <v>1</v>
      </c>
      <c r="U28">
        <v>0</v>
      </c>
      <c r="V28" s="8" t="s">
        <v>83</v>
      </c>
    </row>
    <row r="29" spans="1:25" x14ac:dyDescent="0.2">
      <c r="A29">
        <v>22</v>
      </c>
      <c r="C29">
        <v>22</v>
      </c>
      <c r="D29" t="s">
        <v>113</v>
      </c>
      <c r="E29" t="s">
        <v>37</v>
      </c>
      <c r="F29" t="s">
        <v>107</v>
      </c>
      <c r="G29">
        <v>1</v>
      </c>
      <c r="H29">
        <v>3</v>
      </c>
      <c r="I29">
        <v>2</v>
      </c>
      <c r="J29">
        <v>1</v>
      </c>
      <c r="K29">
        <v>4</v>
      </c>
      <c r="L29" s="2" t="s">
        <v>114</v>
      </c>
      <c r="M29" s="4">
        <v>4</v>
      </c>
      <c r="N29">
        <v>0</v>
      </c>
      <c r="O29">
        <v>0</v>
      </c>
      <c r="P29">
        <v>134</v>
      </c>
      <c r="Q29">
        <v>2</v>
      </c>
      <c r="R29" s="4">
        <v>67</v>
      </c>
      <c r="S29" s="2" t="s">
        <v>115</v>
      </c>
      <c r="T29">
        <v>0</v>
      </c>
      <c r="U29">
        <v>0</v>
      </c>
      <c r="V29" s="8" t="s">
        <v>98</v>
      </c>
    </row>
    <row r="30" spans="1:25" x14ac:dyDescent="0.2">
      <c r="A30">
        <v>23</v>
      </c>
      <c r="C30">
        <v>23</v>
      </c>
      <c r="D30" t="s">
        <v>116</v>
      </c>
      <c r="E30" t="s">
        <v>45</v>
      </c>
      <c r="F30" t="s">
        <v>107</v>
      </c>
      <c r="G30">
        <v>1</v>
      </c>
      <c r="H30">
        <v>3</v>
      </c>
      <c r="I30">
        <v>3</v>
      </c>
      <c r="J30">
        <v>0</v>
      </c>
      <c r="K30">
        <v>10</v>
      </c>
      <c r="L30" s="2" t="s">
        <v>83</v>
      </c>
      <c r="M30" s="4">
        <v>3.33</v>
      </c>
      <c r="N30">
        <v>0</v>
      </c>
      <c r="O30">
        <v>0</v>
      </c>
      <c r="P30">
        <v>37</v>
      </c>
      <c r="Q30">
        <v>1</v>
      </c>
      <c r="R30" s="4">
        <v>37</v>
      </c>
      <c r="S30" s="2" t="s">
        <v>117</v>
      </c>
      <c r="T30">
        <v>0</v>
      </c>
      <c r="U30">
        <v>0</v>
      </c>
      <c r="V30" s="8" t="s">
        <v>39</v>
      </c>
      <c r="Y30" s="1" t="s">
        <v>52</v>
      </c>
    </row>
    <row r="31" spans="1:25" x14ac:dyDescent="0.2">
      <c r="A31">
        <v>24</v>
      </c>
      <c r="C31">
        <v>24</v>
      </c>
      <c r="D31" t="s">
        <v>118</v>
      </c>
      <c r="E31" t="s">
        <v>37</v>
      </c>
      <c r="F31" t="s">
        <v>107</v>
      </c>
      <c r="G31">
        <v>1</v>
      </c>
      <c r="H31">
        <v>3</v>
      </c>
      <c r="I31">
        <v>3</v>
      </c>
      <c r="J31">
        <v>1</v>
      </c>
      <c r="K31">
        <v>28</v>
      </c>
      <c r="L31" s="2" t="s">
        <v>119</v>
      </c>
      <c r="M31" s="4">
        <v>14</v>
      </c>
      <c r="N31">
        <v>0</v>
      </c>
      <c r="O31">
        <v>0</v>
      </c>
      <c r="P31">
        <v>4</v>
      </c>
      <c r="Q31">
        <v>1</v>
      </c>
      <c r="R31" s="4">
        <v>4</v>
      </c>
      <c r="S31" s="2" t="s">
        <v>120</v>
      </c>
      <c r="T31">
        <v>0</v>
      </c>
      <c r="U31">
        <v>0</v>
      </c>
      <c r="V31" s="8" t="s">
        <v>121</v>
      </c>
    </row>
    <row r="32" spans="1:25" x14ac:dyDescent="0.2">
      <c r="A32">
        <v>25</v>
      </c>
      <c r="C32" s="12">
        <v>25</v>
      </c>
      <c r="D32" t="s">
        <v>122</v>
      </c>
      <c r="E32" t="s">
        <v>37</v>
      </c>
      <c r="F32" t="s">
        <v>123</v>
      </c>
      <c r="G32">
        <v>8</v>
      </c>
      <c r="H32">
        <v>54</v>
      </c>
      <c r="I32">
        <v>51</v>
      </c>
      <c r="J32">
        <v>15</v>
      </c>
      <c r="K32">
        <v>518</v>
      </c>
      <c r="L32" s="2" t="s">
        <v>124</v>
      </c>
      <c r="M32" s="4">
        <v>14.38</v>
      </c>
      <c r="N32">
        <v>0</v>
      </c>
      <c r="O32">
        <v>1</v>
      </c>
      <c r="P32">
        <v>3902</v>
      </c>
      <c r="Q32">
        <v>191</v>
      </c>
      <c r="R32" s="4">
        <v>20.420000000000002</v>
      </c>
      <c r="S32" s="2" t="s">
        <v>125</v>
      </c>
      <c r="T32">
        <v>13</v>
      </c>
      <c r="U32">
        <v>2</v>
      </c>
      <c r="V32" s="8" t="s">
        <v>126</v>
      </c>
    </row>
    <row r="33" spans="1:25" x14ac:dyDescent="0.2">
      <c r="A33">
        <v>26</v>
      </c>
      <c r="C33">
        <v>26</v>
      </c>
      <c r="D33" t="s">
        <v>127</v>
      </c>
      <c r="E33" t="s">
        <v>45</v>
      </c>
      <c r="F33" t="s">
        <v>128</v>
      </c>
      <c r="G33">
        <v>1</v>
      </c>
      <c r="H33">
        <v>7</v>
      </c>
      <c r="I33">
        <v>7</v>
      </c>
      <c r="J33">
        <v>1</v>
      </c>
      <c r="K33">
        <v>171</v>
      </c>
      <c r="L33" s="2" t="s">
        <v>129</v>
      </c>
      <c r="M33" s="4">
        <v>28.5</v>
      </c>
      <c r="N33">
        <v>0</v>
      </c>
      <c r="O33">
        <v>1</v>
      </c>
      <c r="P33">
        <v>0</v>
      </c>
      <c r="Q33">
        <v>0</v>
      </c>
      <c r="R33" s="4">
        <v>0</v>
      </c>
      <c r="S33" s="2" t="s">
        <v>39</v>
      </c>
      <c r="T33">
        <v>0</v>
      </c>
      <c r="U33">
        <v>0</v>
      </c>
      <c r="V33" s="8" t="s">
        <v>121</v>
      </c>
    </row>
    <row r="34" spans="1:25" x14ac:dyDescent="0.2">
      <c r="A34">
        <v>27</v>
      </c>
      <c r="C34">
        <v>27</v>
      </c>
      <c r="D34" t="s">
        <v>130</v>
      </c>
      <c r="E34" t="s">
        <v>45</v>
      </c>
      <c r="F34" t="s">
        <v>131</v>
      </c>
      <c r="G34">
        <v>4</v>
      </c>
      <c r="H34">
        <v>27</v>
      </c>
      <c r="I34">
        <v>33</v>
      </c>
      <c r="J34">
        <v>6</v>
      </c>
      <c r="K34">
        <v>272</v>
      </c>
      <c r="L34" s="2" t="s">
        <v>132</v>
      </c>
      <c r="M34" s="4">
        <v>10.07</v>
      </c>
      <c r="N34">
        <v>0</v>
      </c>
      <c r="O34">
        <v>1</v>
      </c>
      <c r="P34">
        <v>57</v>
      </c>
      <c r="Q34">
        <v>2</v>
      </c>
      <c r="R34" s="4">
        <v>28.5</v>
      </c>
      <c r="S34" s="2" t="s">
        <v>133</v>
      </c>
      <c r="T34">
        <v>0</v>
      </c>
      <c r="U34">
        <v>0</v>
      </c>
      <c r="V34" s="8" t="s">
        <v>134</v>
      </c>
      <c r="W34" s="8">
        <v>2</v>
      </c>
      <c r="X34" s="8">
        <f>V34+W34</f>
        <v>28</v>
      </c>
    </row>
    <row r="35" spans="1:25" x14ac:dyDescent="0.2">
      <c r="A35">
        <v>28</v>
      </c>
      <c r="C35">
        <v>28</v>
      </c>
      <c r="D35" t="s">
        <v>135</v>
      </c>
      <c r="E35" t="s">
        <v>45</v>
      </c>
      <c r="F35" t="s">
        <v>128</v>
      </c>
      <c r="G35">
        <v>1</v>
      </c>
      <c r="H35">
        <v>3</v>
      </c>
      <c r="I35">
        <v>3</v>
      </c>
      <c r="J35">
        <v>0</v>
      </c>
      <c r="K35">
        <v>20</v>
      </c>
      <c r="L35" s="2" t="s">
        <v>105</v>
      </c>
      <c r="M35" s="4">
        <v>6.66</v>
      </c>
      <c r="N35">
        <v>0</v>
      </c>
      <c r="O35">
        <v>0</v>
      </c>
      <c r="P35">
        <v>41</v>
      </c>
      <c r="Q35">
        <v>1</v>
      </c>
      <c r="R35" s="4">
        <v>41</v>
      </c>
      <c r="S35" s="2" t="s">
        <v>136</v>
      </c>
      <c r="T35">
        <v>0</v>
      </c>
      <c r="U35">
        <v>0</v>
      </c>
      <c r="V35" s="8" t="s">
        <v>87</v>
      </c>
    </row>
    <row r="36" spans="1:25" x14ac:dyDescent="0.2">
      <c r="A36">
        <v>29</v>
      </c>
      <c r="C36">
        <v>29</v>
      </c>
      <c r="D36" s="9" t="s">
        <v>137</v>
      </c>
      <c r="E36" t="s">
        <v>41</v>
      </c>
      <c r="F36" t="s">
        <v>138</v>
      </c>
      <c r="G36">
        <v>18</v>
      </c>
      <c r="H36">
        <v>136</v>
      </c>
      <c r="I36">
        <v>140</v>
      </c>
      <c r="J36">
        <v>32</v>
      </c>
      <c r="K36">
        <v>2422</v>
      </c>
      <c r="L36" s="2" t="s">
        <v>139</v>
      </c>
      <c r="M36" s="4">
        <v>22.42</v>
      </c>
      <c r="N36">
        <v>1</v>
      </c>
      <c r="O36">
        <v>8</v>
      </c>
      <c r="P36">
        <v>5198</v>
      </c>
      <c r="Q36">
        <v>264</v>
      </c>
      <c r="R36" s="4">
        <v>19.68</v>
      </c>
      <c r="S36" s="2" t="s">
        <v>140</v>
      </c>
      <c r="T36">
        <v>11</v>
      </c>
      <c r="U36">
        <v>0</v>
      </c>
      <c r="V36" s="8" t="s">
        <v>90</v>
      </c>
    </row>
    <row r="37" spans="1:25" x14ac:dyDescent="0.2">
      <c r="A37">
        <v>30</v>
      </c>
      <c r="C37">
        <v>30</v>
      </c>
      <c r="D37" t="s">
        <v>141</v>
      </c>
      <c r="E37" t="s">
        <v>37</v>
      </c>
      <c r="F37" t="s">
        <v>142</v>
      </c>
      <c r="G37">
        <v>7</v>
      </c>
      <c r="H37">
        <v>46</v>
      </c>
      <c r="I37">
        <v>58</v>
      </c>
      <c r="J37">
        <v>7</v>
      </c>
      <c r="K37">
        <v>1173</v>
      </c>
      <c r="L37" s="2" t="s">
        <v>143</v>
      </c>
      <c r="M37" s="4">
        <v>23</v>
      </c>
      <c r="N37">
        <v>0</v>
      </c>
      <c r="O37">
        <v>5</v>
      </c>
      <c r="P37">
        <v>50</v>
      </c>
      <c r="Q37">
        <v>0</v>
      </c>
      <c r="R37" s="4">
        <v>0</v>
      </c>
      <c r="S37" s="2" t="s">
        <v>39</v>
      </c>
      <c r="T37">
        <v>0</v>
      </c>
      <c r="U37">
        <v>0</v>
      </c>
      <c r="V37" s="8" t="s">
        <v>144</v>
      </c>
      <c r="Y37" s="1" t="s">
        <v>52</v>
      </c>
    </row>
    <row r="38" spans="1:25" x14ac:dyDescent="0.2">
      <c r="A38">
        <v>31</v>
      </c>
      <c r="C38">
        <v>31</v>
      </c>
      <c r="D38" t="s">
        <v>145</v>
      </c>
      <c r="E38" t="s">
        <v>37</v>
      </c>
      <c r="F38" t="s">
        <v>128</v>
      </c>
      <c r="G38">
        <v>1</v>
      </c>
      <c r="H38">
        <v>1</v>
      </c>
      <c r="I38">
        <v>1</v>
      </c>
      <c r="J38">
        <v>0</v>
      </c>
      <c r="K38">
        <v>11</v>
      </c>
      <c r="L38" s="2" t="s">
        <v>146</v>
      </c>
      <c r="M38" s="4">
        <v>11</v>
      </c>
      <c r="N38">
        <v>0</v>
      </c>
      <c r="O38">
        <v>0</v>
      </c>
      <c r="P38">
        <v>0</v>
      </c>
      <c r="Q38">
        <v>0</v>
      </c>
      <c r="R38" s="4">
        <v>0</v>
      </c>
      <c r="S38" s="2" t="s">
        <v>39</v>
      </c>
      <c r="T38">
        <v>0</v>
      </c>
      <c r="U38">
        <v>0</v>
      </c>
      <c r="V38" s="8" t="s">
        <v>39</v>
      </c>
    </row>
    <row r="39" spans="1:25" x14ac:dyDescent="0.2">
      <c r="A39">
        <v>32</v>
      </c>
      <c r="C39" s="12">
        <v>32</v>
      </c>
      <c r="D39" s="9" t="s">
        <v>147</v>
      </c>
      <c r="E39" t="s">
        <v>48</v>
      </c>
      <c r="F39" t="s">
        <v>148</v>
      </c>
      <c r="G39">
        <v>8</v>
      </c>
      <c r="H39">
        <v>60</v>
      </c>
      <c r="I39">
        <v>61</v>
      </c>
      <c r="J39">
        <v>12</v>
      </c>
      <c r="K39">
        <v>591</v>
      </c>
      <c r="L39" s="2" t="s">
        <v>149</v>
      </c>
      <c r="M39" s="4">
        <v>12.06</v>
      </c>
      <c r="N39">
        <v>0</v>
      </c>
      <c r="O39">
        <v>0</v>
      </c>
      <c r="P39">
        <v>2776</v>
      </c>
      <c r="Q39">
        <v>182</v>
      </c>
      <c r="R39" s="4">
        <v>15.25</v>
      </c>
      <c r="S39" s="2" t="s">
        <v>150</v>
      </c>
      <c r="T39">
        <v>11</v>
      </c>
      <c r="U39">
        <v>0</v>
      </c>
      <c r="V39" s="8" t="s">
        <v>151</v>
      </c>
    </row>
    <row r="40" spans="1:25" x14ac:dyDescent="0.2">
      <c r="A40">
        <v>33</v>
      </c>
      <c r="C40">
        <v>33</v>
      </c>
      <c r="D40" t="s">
        <v>152</v>
      </c>
      <c r="E40" t="s">
        <v>45</v>
      </c>
      <c r="F40" t="s">
        <v>153</v>
      </c>
      <c r="G40">
        <v>1</v>
      </c>
      <c r="H40">
        <v>9</v>
      </c>
      <c r="I40">
        <v>12</v>
      </c>
      <c r="J40">
        <v>3</v>
      </c>
      <c r="K40">
        <v>178</v>
      </c>
      <c r="L40" s="2" t="s">
        <v>154</v>
      </c>
      <c r="M40" s="4">
        <v>19.77</v>
      </c>
      <c r="N40">
        <v>0</v>
      </c>
      <c r="O40">
        <v>0</v>
      </c>
      <c r="P40">
        <v>32</v>
      </c>
      <c r="Q40">
        <v>2</v>
      </c>
      <c r="R40" s="4">
        <v>16</v>
      </c>
      <c r="S40" s="2" t="s">
        <v>155</v>
      </c>
      <c r="T40">
        <v>0</v>
      </c>
      <c r="U40">
        <v>0</v>
      </c>
      <c r="V40" s="8" t="s">
        <v>98</v>
      </c>
      <c r="Y40" s="1" t="s">
        <v>52</v>
      </c>
    </row>
    <row r="41" spans="1:25" x14ac:dyDescent="0.2">
      <c r="A41">
        <v>34</v>
      </c>
      <c r="C41">
        <v>34</v>
      </c>
      <c r="D41" t="s">
        <v>156</v>
      </c>
      <c r="E41" t="s">
        <v>37</v>
      </c>
      <c r="F41" t="s">
        <v>157</v>
      </c>
      <c r="G41">
        <v>3</v>
      </c>
      <c r="H41">
        <v>17</v>
      </c>
      <c r="I41">
        <v>15</v>
      </c>
      <c r="J41">
        <v>2</v>
      </c>
      <c r="K41">
        <v>213</v>
      </c>
      <c r="L41" s="2" t="s">
        <v>158</v>
      </c>
      <c r="M41" s="4">
        <v>16.38</v>
      </c>
      <c r="N41">
        <v>0</v>
      </c>
      <c r="O41">
        <v>0</v>
      </c>
      <c r="P41">
        <v>52</v>
      </c>
      <c r="Q41">
        <v>3</v>
      </c>
      <c r="R41" s="4">
        <v>17.329999999999998</v>
      </c>
      <c r="S41" s="2" t="s">
        <v>159</v>
      </c>
      <c r="T41">
        <v>0</v>
      </c>
      <c r="U41">
        <v>0</v>
      </c>
      <c r="V41" s="8" t="s">
        <v>160</v>
      </c>
      <c r="Y41" s="1" t="s">
        <v>52</v>
      </c>
    </row>
    <row r="42" spans="1:25" x14ac:dyDescent="0.2">
      <c r="A42">
        <v>35</v>
      </c>
      <c r="C42">
        <v>35</v>
      </c>
      <c r="D42" t="s">
        <v>161</v>
      </c>
      <c r="E42" t="s">
        <v>41</v>
      </c>
      <c r="F42" t="s">
        <v>157</v>
      </c>
      <c r="G42">
        <v>7</v>
      </c>
      <c r="H42">
        <v>46</v>
      </c>
      <c r="I42">
        <v>56</v>
      </c>
      <c r="J42">
        <v>1</v>
      </c>
      <c r="K42">
        <v>996</v>
      </c>
      <c r="L42" s="2" t="s">
        <v>162</v>
      </c>
      <c r="M42" s="4">
        <v>18.100000000000001</v>
      </c>
      <c r="N42">
        <v>0</v>
      </c>
      <c r="O42">
        <v>6</v>
      </c>
      <c r="P42">
        <v>869</v>
      </c>
      <c r="Q42">
        <v>40</v>
      </c>
      <c r="R42" s="4">
        <v>21.72</v>
      </c>
      <c r="S42" s="2" t="s">
        <v>163</v>
      </c>
      <c r="T42">
        <v>1</v>
      </c>
      <c r="U42">
        <v>0</v>
      </c>
      <c r="V42" s="8" t="s">
        <v>164</v>
      </c>
      <c r="Y42" s="1"/>
    </row>
    <row r="43" spans="1:25" x14ac:dyDescent="0.2">
      <c r="A43">
        <v>36</v>
      </c>
      <c r="C43">
        <v>36</v>
      </c>
      <c r="D43" t="s">
        <v>165</v>
      </c>
      <c r="E43" t="s">
        <v>45</v>
      </c>
      <c r="F43" t="s">
        <v>153</v>
      </c>
      <c r="G43">
        <v>1</v>
      </c>
      <c r="H43">
        <v>2</v>
      </c>
      <c r="I43">
        <v>2</v>
      </c>
      <c r="J43">
        <v>0</v>
      </c>
      <c r="K43">
        <v>13</v>
      </c>
      <c r="L43" s="2" t="s">
        <v>83</v>
      </c>
      <c r="M43" s="4">
        <v>6.5</v>
      </c>
      <c r="N43">
        <v>0</v>
      </c>
      <c r="O43">
        <v>0</v>
      </c>
      <c r="P43">
        <v>0</v>
      </c>
      <c r="Q43">
        <v>0</v>
      </c>
      <c r="R43" s="4">
        <v>0</v>
      </c>
      <c r="S43" s="2" t="s">
        <v>39</v>
      </c>
      <c r="T43">
        <v>0</v>
      </c>
      <c r="U43">
        <v>0</v>
      </c>
      <c r="V43" s="8" t="s">
        <v>39</v>
      </c>
    </row>
    <row r="44" spans="1:25" x14ac:dyDescent="0.2">
      <c r="A44">
        <v>37</v>
      </c>
      <c r="C44">
        <v>37</v>
      </c>
      <c r="D44" t="s">
        <v>166</v>
      </c>
      <c r="E44" t="s">
        <v>41</v>
      </c>
      <c r="F44" t="s">
        <v>167</v>
      </c>
      <c r="G44">
        <v>5</v>
      </c>
      <c r="H44">
        <v>28</v>
      </c>
      <c r="I44">
        <v>28</v>
      </c>
      <c r="J44">
        <v>7</v>
      </c>
      <c r="K44">
        <v>160</v>
      </c>
      <c r="L44" s="2" t="s">
        <v>168</v>
      </c>
      <c r="M44" s="4">
        <v>7.61</v>
      </c>
      <c r="N44">
        <v>0</v>
      </c>
      <c r="O44">
        <v>0</v>
      </c>
      <c r="P44">
        <v>750</v>
      </c>
      <c r="Q44">
        <v>39</v>
      </c>
      <c r="R44" s="4">
        <v>19.23</v>
      </c>
      <c r="S44" s="2" t="s">
        <v>169</v>
      </c>
      <c r="T44">
        <v>1</v>
      </c>
      <c r="U44">
        <v>0</v>
      </c>
      <c r="V44" s="8" t="s">
        <v>105</v>
      </c>
      <c r="Y44" s="1" t="s">
        <v>52</v>
      </c>
    </row>
    <row r="45" spans="1:25" x14ac:dyDescent="0.2">
      <c r="A45">
        <v>38</v>
      </c>
      <c r="C45">
        <v>38</v>
      </c>
      <c r="D45" t="s">
        <v>170</v>
      </c>
      <c r="E45" t="s">
        <v>45</v>
      </c>
      <c r="F45" t="s">
        <v>171</v>
      </c>
      <c r="G45">
        <v>4</v>
      </c>
      <c r="H45">
        <v>33</v>
      </c>
      <c r="I45">
        <v>45</v>
      </c>
      <c r="J45">
        <v>4</v>
      </c>
      <c r="K45">
        <v>1301</v>
      </c>
      <c r="L45" s="2" t="s">
        <v>172</v>
      </c>
      <c r="M45" s="4">
        <v>31.73</v>
      </c>
      <c r="N45">
        <v>2</v>
      </c>
      <c r="O45">
        <v>7</v>
      </c>
      <c r="P45">
        <v>647</v>
      </c>
      <c r="Q45">
        <v>15</v>
      </c>
      <c r="R45" s="4">
        <v>43.13</v>
      </c>
      <c r="S45" s="2" t="s">
        <v>173</v>
      </c>
      <c r="T45">
        <v>0</v>
      </c>
      <c r="U45">
        <v>0</v>
      </c>
      <c r="V45" s="8" t="s">
        <v>174</v>
      </c>
    </row>
    <row r="46" spans="1:25" x14ac:dyDescent="0.2">
      <c r="A46">
        <v>39</v>
      </c>
      <c r="C46" s="13">
        <v>39</v>
      </c>
      <c r="D46" s="9" t="s">
        <v>175</v>
      </c>
      <c r="E46" t="s">
        <v>48</v>
      </c>
      <c r="F46" t="s">
        <v>176</v>
      </c>
      <c r="G46">
        <v>14</v>
      </c>
      <c r="H46">
        <v>111</v>
      </c>
      <c r="I46">
        <v>117</v>
      </c>
      <c r="J46">
        <v>16</v>
      </c>
      <c r="K46">
        <v>1889</v>
      </c>
      <c r="L46" s="2" t="s">
        <v>177</v>
      </c>
      <c r="M46" s="4">
        <v>18.7</v>
      </c>
      <c r="N46">
        <v>2</v>
      </c>
      <c r="O46">
        <v>6</v>
      </c>
      <c r="P46">
        <v>20</v>
      </c>
      <c r="Q46">
        <v>2</v>
      </c>
      <c r="R46" s="4">
        <v>10</v>
      </c>
      <c r="S46" s="2" t="s">
        <v>178</v>
      </c>
      <c r="T46">
        <v>0</v>
      </c>
      <c r="U46">
        <v>0</v>
      </c>
      <c r="V46" s="8" t="s">
        <v>179</v>
      </c>
      <c r="W46" s="8">
        <v>69</v>
      </c>
      <c r="X46" s="8">
        <f>V46+W46</f>
        <v>169</v>
      </c>
      <c r="Y46" t="s">
        <v>7</v>
      </c>
    </row>
    <row r="47" spans="1:25" x14ac:dyDescent="0.2">
      <c r="A47">
        <v>40</v>
      </c>
      <c r="C47">
        <v>40</v>
      </c>
      <c r="D47" t="s">
        <v>180</v>
      </c>
      <c r="E47" t="s">
        <v>45</v>
      </c>
      <c r="F47" t="s">
        <v>181</v>
      </c>
      <c r="G47">
        <v>1</v>
      </c>
      <c r="H47">
        <v>2</v>
      </c>
      <c r="I47">
        <v>1</v>
      </c>
      <c r="J47">
        <v>0</v>
      </c>
      <c r="K47">
        <v>0</v>
      </c>
      <c r="L47" s="2" t="s">
        <v>39</v>
      </c>
      <c r="M47" s="4">
        <v>0</v>
      </c>
      <c r="N47">
        <v>0</v>
      </c>
      <c r="O47">
        <v>0</v>
      </c>
      <c r="P47">
        <v>35</v>
      </c>
      <c r="Q47">
        <v>0</v>
      </c>
      <c r="R47" s="4">
        <v>0</v>
      </c>
      <c r="S47" s="2" t="s">
        <v>39</v>
      </c>
      <c r="T47">
        <v>0</v>
      </c>
      <c r="U47">
        <v>0</v>
      </c>
      <c r="V47" s="8" t="s">
        <v>39</v>
      </c>
    </row>
    <row r="48" spans="1:25" x14ac:dyDescent="0.2">
      <c r="A48">
        <v>41</v>
      </c>
      <c r="C48">
        <v>41</v>
      </c>
      <c r="D48" t="s">
        <v>182</v>
      </c>
      <c r="E48" t="s">
        <v>45</v>
      </c>
      <c r="F48" t="s">
        <v>183</v>
      </c>
      <c r="G48">
        <v>2</v>
      </c>
      <c r="H48">
        <v>15</v>
      </c>
      <c r="I48">
        <v>21</v>
      </c>
      <c r="J48">
        <v>1</v>
      </c>
      <c r="K48">
        <v>443</v>
      </c>
      <c r="L48" s="2" t="s">
        <v>79</v>
      </c>
      <c r="M48" s="4">
        <v>22.15</v>
      </c>
      <c r="N48">
        <v>0</v>
      </c>
      <c r="O48">
        <v>4</v>
      </c>
      <c r="P48">
        <v>239</v>
      </c>
      <c r="Q48">
        <v>16</v>
      </c>
      <c r="R48" s="4">
        <v>14.93</v>
      </c>
      <c r="S48" s="2" t="s">
        <v>184</v>
      </c>
      <c r="T48">
        <v>0</v>
      </c>
      <c r="U48">
        <v>0</v>
      </c>
      <c r="V48" s="8" t="s">
        <v>160</v>
      </c>
      <c r="Y48" s="1" t="s">
        <v>52</v>
      </c>
    </row>
    <row r="49" spans="1:25" x14ac:dyDescent="0.2">
      <c r="A49">
        <v>42</v>
      </c>
      <c r="C49">
        <v>42</v>
      </c>
      <c r="D49" t="s">
        <v>185</v>
      </c>
      <c r="E49" t="s">
        <v>45</v>
      </c>
      <c r="F49" t="s">
        <v>186</v>
      </c>
      <c r="G49">
        <v>1</v>
      </c>
      <c r="H49">
        <v>3</v>
      </c>
      <c r="I49">
        <v>5</v>
      </c>
      <c r="J49">
        <v>2</v>
      </c>
      <c r="K49">
        <v>50</v>
      </c>
      <c r="L49" s="2" t="s">
        <v>187</v>
      </c>
      <c r="M49" s="4">
        <v>16.66</v>
      </c>
      <c r="N49">
        <v>0</v>
      </c>
      <c r="O49">
        <v>0</v>
      </c>
      <c r="P49">
        <v>18</v>
      </c>
      <c r="Q49">
        <v>0</v>
      </c>
      <c r="R49" s="4">
        <v>0</v>
      </c>
      <c r="S49" s="2" t="s">
        <v>39</v>
      </c>
      <c r="T49">
        <v>0</v>
      </c>
      <c r="U49">
        <v>0</v>
      </c>
      <c r="V49" s="8" t="s">
        <v>87</v>
      </c>
    </row>
    <row r="50" spans="1:25" x14ac:dyDescent="0.2">
      <c r="A50">
        <v>43</v>
      </c>
      <c r="C50">
        <v>43</v>
      </c>
      <c r="D50" t="s">
        <v>188</v>
      </c>
      <c r="E50" t="s">
        <v>37</v>
      </c>
      <c r="F50" t="s">
        <v>189</v>
      </c>
      <c r="G50">
        <v>2</v>
      </c>
      <c r="H50">
        <v>4</v>
      </c>
      <c r="I50">
        <v>4</v>
      </c>
      <c r="J50">
        <v>1</v>
      </c>
      <c r="K50">
        <v>31</v>
      </c>
      <c r="L50" s="2" t="s">
        <v>187</v>
      </c>
      <c r="M50" s="4">
        <v>10.33</v>
      </c>
      <c r="N50">
        <v>0</v>
      </c>
      <c r="O50">
        <v>0</v>
      </c>
      <c r="P50">
        <v>0</v>
      </c>
      <c r="Q50">
        <v>0</v>
      </c>
      <c r="R50" s="4">
        <v>0</v>
      </c>
      <c r="S50" s="2" t="s">
        <v>39</v>
      </c>
      <c r="T50">
        <v>0</v>
      </c>
      <c r="U50">
        <v>0</v>
      </c>
      <c r="V50" s="8" t="s">
        <v>98</v>
      </c>
    </row>
    <row r="51" spans="1:25" x14ac:dyDescent="0.2">
      <c r="A51">
        <v>44</v>
      </c>
      <c r="C51">
        <v>44</v>
      </c>
      <c r="D51" t="s">
        <v>190</v>
      </c>
      <c r="E51" t="s">
        <v>37</v>
      </c>
      <c r="F51" t="s">
        <v>189</v>
      </c>
      <c r="G51">
        <v>2</v>
      </c>
      <c r="H51">
        <v>7</v>
      </c>
      <c r="I51">
        <v>10</v>
      </c>
      <c r="J51">
        <v>2</v>
      </c>
      <c r="K51">
        <v>108</v>
      </c>
      <c r="L51" s="2" t="s">
        <v>191</v>
      </c>
      <c r="M51" s="4">
        <v>13.5</v>
      </c>
      <c r="N51">
        <v>0</v>
      </c>
      <c r="O51">
        <v>0</v>
      </c>
      <c r="P51">
        <v>457</v>
      </c>
      <c r="Q51">
        <v>32</v>
      </c>
      <c r="R51" s="4">
        <v>14.28</v>
      </c>
      <c r="S51" s="2" t="s">
        <v>192</v>
      </c>
      <c r="T51">
        <v>3</v>
      </c>
      <c r="U51">
        <v>1</v>
      </c>
      <c r="V51" s="8" t="s">
        <v>98</v>
      </c>
    </row>
    <row r="52" spans="1:25" x14ac:dyDescent="0.2">
      <c r="A52">
        <v>45</v>
      </c>
      <c r="C52">
        <v>45</v>
      </c>
      <c r="D52" t="s">
        <v>193</v>
      </c>
      <c r="E52" t="s">
        <v>45</v>
      </c>
      <c r="F52" t="s">
        <v>186</v>
      </c>
      <c r="G52">
        <v>1</v>
      </c>
      <c r="H52">
        <v>1</v>
      </c>
      <c r="I52">
        <v>1</v>
      </c>
      <c r="J52">
        <v>1</v>
      </c>
      <c r="K52">
        <v>7</v>
      </c>
      <c r="L52" s="2" t="s">
        <v>194</v>
      </c>
      <c r="M52" s="4">
        <v>0</v>
      </c>
      <c r="N52">
        <v>0</v>
      </c>
      <c r="O52">
        <v>0</v>
      </c>
      <c r="P52">
        <v>0</v>
      </c>
      <c r="Q52">
        <v>0</v>
      </c>
      <c r="R52" s="4">
        <v>0</v>
      </c>
      <c r="S52" s="2" t="s">
        <v>39</v>
      </c>
      <c r="T52">
        <v>0</v>
      </c>
      <c r="U52">
        <v>0</v>
      </c>
      <c r="V52" s="8" t="s">
        <v>39</v>
      </c>
    </row>
    <row r="53" spans="1:25" x14ac:dyDescent="0.2">
      <c r="A53">
        <v>46</v>
      </c>
      <c r="C53">
        <v>46</v>
      </c>
      <c r="D53" s="9" t="s">
        <v>195</v>
      </c>
      <c r="E53" t="s">
        <v>48</v>
      </c>
      <c r="F53" t="s">
        <v>196</v>
      </c>
      <c r="G53">
        <v>12</v>
      </c>
      <c r="H53">
        <v>100</v>
      </c>
      <c r="I53">
        <v>92</v>
      </c>
      <c r="J53">
        <v>28</v>
      </c>
      <c r="K53">
        <v>1025</v>
      </c>
      <c r="L53" s="2" t="s">
        <v>197</v>
      </c>
      <c r="M53" s="4">
        <v>16.010000000000002</v>
      </c>
      <c r="N53">
        <v>0</v>
      </c>
      <c r="O53">
        <v>1</v>
      </c>
      <c r="P53">
        <v>5115</v>
      </c>
      <c r="Q53">
        <v>308</v>
      </c>
      <c r="R53" s="4">
        <v>16.600000000000001</v>
      </c>
      <c r="S53" s="2" t="s">
        <v>198</v>
      </c>
      <c r="T53">
        <v>25</v>
      </c>
      <c r="U53">
        <v>5</v>
      </c>
      <c r="V53" s="8" t="s">
        <v>199</v>
      </c>
      <c r="Y53" t="s">
        <v>200</v>
      </c>
    </row>
    <row r="54" spans="1:25" x14ac:dyDescent="0.2">
      <c r="A54">
        <v>47</v>
      </c>
      <c r="C54">
        <v>47</v>
      </c>
      <c r="D54" s="9" t="s">
        <v>201</v>
      </c>
      <c r="E54" t="s">
        <v>48</v>
      </c>
      <c r="F54" t="s">
        <v>202</v>
      </c>
      <c r="G54">
        <v>15</v>
      </c>
      <c r="H54">
        <v>151</v>
      </c>
      <c r="I54">
        <v>173</v>
      </c>
      <c r="J54">
        <v>6</v>
      </c>
      <c r="K54">
        <v>3557</v>
      </c>
      <c r="L54" s="2" t="s">
        <v>203</v>
      </c>
      <c r="M54" s="4">
        <v>21.29</v>
      </c>
      <c r="N54">
        <v>2</v>
      </c>
      <c r="O54">
        <v>17</v>
      </c>
      <c r="P54">
        <v>506</v>
      </c>
      <c r="Q54">
        <v>20</v>
      </c>
      <c r="R54" s="4">
        <v>25.3</v>
      </c>
      <c r="S54" s="2" t="s">
        <v>204</v>
      </c>
      <c r="T54">
        <v>0</v>
      </c>
      <c r="U54">
        <v>0</v>
      </c>
      <c r="V54" s="8" t="s">
        <v>205</v>
      </c>
    </row>
    <row r="55" spans="1:25" x14ac:dyDescent="0.2">
      <c r="A55">
        <v>48</v>
      </c>
      <c r="C55">
        <v>48</v>
      </c>
      <c r="D55" t="s">
        <v>206</v>
      </c>
      <c r="E55" t="s">
        <v>37</v>
      </c>
      <c r="F55" t="s">
        <v>207</v>
      </c>
      <c r="G55">
        <v>2</v>
      </c>
      <c r="H55">
        <v>2</v>
      </c>
      <c r="I55">
        <v>0</v>
      </c>
      <c r="J55">
        <v>0</v>
      </c>
      <c r="K55">
        <v>0</v>
      </c>
      <c r="L55" s="2" t="s">
        <v>39</v>
      </c>
      <c r="M55" s="4">
        <v>0</v>
      </c>
      <c r="N55">
        <v>0</v>
      </c>
      <c r="O55">
        <v>0</v>
      </c>
      <c r="P55">
        <v>37</v>
      </c>
      <c r="Q55">
        <v>1</v>
      </c>
      <c r="R55" s="4">
        <v>37</v>
      </c>
      <c r="S55" s="2" t="s">
        <v>208</v>
      </c>
      <c r="T55">
        <v>0</v>
      </c>
      <c r="U55">
        <v>0</v>
      </c>
      <c r="V55" s="8" t="s">
        <v>114</v>
      </c>
      <c r="Y55" s="1" t="s">
        <v>52</v>
      </c>
    </row>
    <row r="56" spans="1:25" x14ac:dyDescent="0.2">
      <c r="A56">
        <v>49</v>
      </c>
      <c r="C56">
        <v>49</v>
      </c>
      <c r="D56" t="s">
        <v>209</v>
      </c>
      <c r="E56" t="s">
        <v>48</v>
      </c>
      <c r="F56" t="s">
        <v>210</v>
      </c>
      <c r="G56">
        <v>2</v>
      </c>
      <c r="H56">
        <v>4</v>
      </c>
      <c r="I56">
        <v>5</v>
      </c>
      <c r="J56">
        <v>1</v>
      </c>
      <c r="K56">
        <v>81</v>
      </c>
      <c r="L56" s="2" t="s">
        <v>211</v>
      </c>
      <c r="M56" s="4">
        <v>20.25</v>
      </c>
      <c r="N56">
        <v>0</v>
      </c>
      <c r="O56">
        <v>1</v>
      </c>
      <c r="P56">
        <v>77</v>
      </c>
      <c r="Q56">
        <v>2</v>
      </c>
      <c r="R56" s="4">
        <v>38.5</v>
      </c>
      <c r="S56" s="2" t="s">
        <v>212</v>
      </c>
      <c r="T56">
        <v>0</v>
      </c>
      <c r="U56">
        <v>0</v>
      </c>
      <c r="V56" s="8" t="s">
        <v>39</v>
      </c>
    </row>
    <row r="57" spans="1:25" x14ac:dyDescent="0.2">
      <c r="A57">
        <v>50</v>
      </c>
      <c r="C57" s="12">
        <v>50</v>
      </c>
      <c r="D57" s="10" t="s">
        <v>213</v>
      </c>
      <c r="E57" t="s">
        <v>48</v>
      </c>
      <c r="F57" t="s">
        <v>214</v>
      </c>
      <c r="G57">
        <v>21</v>
      </c>
      <c r="H57">
        <v>185</v>
      </c>
      <c r="I57">
        <v>207</v>
      </c>
      <c r="J57">
        <v>44</v>
      </c>
      <c r="K57">
        <v>7527</v>
      </c>
      <c r="L57" s="2" t="s">
        <v>215</v>
      </c>
      <c r="M57" s="4">
        <v>44.96</v>
      </c>
      <c r="N57">
        <v>21</v>
      </c>
      <c r="O57">
        <v>33</v>
      </c>
      <c r="P57">
        <v>123</v>
      </c>
      <c r="Q57">
        <v>3</v>
      </c>
      <c r="R57" s="4">
        <v>41</v>
      </c>
      <c r="S57" s="2" t="s">
        <v>216</v>
      </c>
      <c r="T57">
        <v>0</v>
      </c>
      <c r="U57">
        <v>0</v>
      </c>
      <c r="V57" s="8" t="s">
        <v>217</v>
      </c>
    </row>
    <row r="58" spans="1:25" x14ac:dyDescent="0.2">
      <c r="A58">
        <v>51</v>
      </c>
      <c r="C58" s="12">
        <v>51</v>
      </c>
      <c r="D58" t="s">
        <v>218</v>
      </c>
      <c r="E58" t="s">
        <v>48</v>
      </c>
      <c r="F58" t="s">
        <v>219</v>
      </c>
      <c r="G58">
        <v>7</v>
      </c>
      <c r="H58">
        <v>57</v>
      </c>
      <c r="I58">
        <v>61</v>
      </c>
      <c r="J58">
        <v>13</v>
      </c>
      <c r="K58">
        <v>1865</v>
      </c>
      <c r="L58" s="2" t="s">
        <v>220</v>
      </c>
      <c r="M58" s="4">
        <v>38.85</v>
      </c>
      <c r="N58">
        <v>4</v>
      </c>
      <c r="O58">
        <v>9</v>
      </c>
      <c r="P58">
        <v>499</v>
      </c>
      <c r="Q58">
        <v>10</v>
      </c>
      <c r="R58" s="4">
        <v>49.9</v>
      </c>
      <c r="S58" s="2" t="s">
        <v>221</v>
      </c>
      <c r="T58">
        <v>0</v>
      </c>
      <c r="U58">
        <v>0</v>
      </c>
      <c r="V58" s="8" t="s">
        <v>222</v>
      </c>
      <c r="Y58" s="1" t="s">
        <v>52</v>
      </c>
    </row>
    <row r="59" spans="1:25" x14ac:dyDescent="0.2">
      <c r="A59">
        <v>52</v>
      </c>
      <c r="C59">
        <v>52</v>
      </c>
      <c r="D59" t="s">
        <v>223</v>
      </c>
      <c r="E59" t="s">
        <v>37</v>
      </c>
      <c r="F59" t="s">
        <v>224</v>
      </c>
      <c r="G59">
        <v>1</v>
      </c>
      <c r="H59">
        <v>1</v>
      </c>
      <c r="I59">
        <v>0</v>
      </c>
      <c r="J59">
        <v>0</v>
      </c>
      <c r="K59">
        <v>0</v>
      </c>
      <c r="L59" s="2" t="s">
        <v>39</v>
      </c>
      <c r="M59" s="4">
        <v>0</v>
      </c>
      <c r="N59">
        <v>0</v>
      </c>
      <c r="O59">
        <v>0</v>
      </c>
      <c r="P59">
        <v>56</v>
      </c>
      <c r="Q59">
        <v>0</v>
      </c>
      <c r="R59" s="4">
        <v>0</v>
      </c>
      <c r="S59" s="2" t="s">
        <v>39</v>
      </c>
      <c r="T59">
        <v>0</v>
      </c>
      <c r="U59">
        <v>0</v>
      </c>
      <c r="V59" s="8" t="s">
        <v>87</v>
      </c>
    </row>
    <row r="60" spans="1:25" x14ac:dyDescent="0.2">
      <c r="A60">
        <v>53</v>
      </c>
      <c r="C60" s="12">
        <v>53</v>
      </c>
      <c r="D60" t="s">
        <v>225</v>
      </c>
      <c r="E60" t="s">
        <v>48</v>
      </c>
      <c r="F60" t="s">
        <v>226</v>
      </c>
      <c r="G60">
        <v>6</v>
      </c>
      <c r="H60">
        <v>41</v>
      </c>
      <c r="I60">
        <v>48</v>
      </c>
      <c r="J60">
        <v>4</v>
      </c>
      <c r="K60">
        <v>1622</v>
      </c>
      <c r="L60" s="2" t="s">
        <v>227</v>
      </c>
      <c r="M60" s="4">
        <v>40.700000000000003</v>
      </c>
      <c r="N60">
        <v>4</v>
      </c>
      <c r="O60">
        <v>7</v>
      </c>
      <c r="P60">
        <v>320</v>
      </c>
      <c r="Q60">
        <v>17</v>
      </c>
      <c r="R60" s="4">
        <v>18.82</v>
      </c>
      <c r="S60" s="2" t="s">
        <v>228</v>
      </c>
      <c r="T60">
        <v>0</v>
      </c>
      <c r="U60">
        <v>0</v>
      </c>
      <c r="V60" s="8" t="s">
        <v>229</v>
      </c>
    </row>
    <row r="61" spans="1:25" x14ac:dyDescent="0.2">
      <c r="A61">
        <v>54</v>
      </c>
      <c r="C61">
        <v>54</v>
      </c>
      <c r="D61" t="s">
        <v>230</v>
      </c>
      <c r="E61" t="s">
        <v>37</v>
      </c>
      <c r="F61" t="s">
        <v>224</v>
      </c>
      <c r="G61">
        <v>1</v>
      </c>
      <c r="H61">
        <v>1</v>
      </c>
      <c r="I61">
        <v>1</v>
      </c>
      <c r="J61">
        <v>0</v>
      </c>
      <c r="K61">
        <v>0</v>
      </c>
      <c r="L61" s="2" t="s">
        <v>39</v>
      </c>
      <c r="M61" s="4">
        <v>0</v>
      </c>
      <c r="N61">
        <v>0</v>
      </c>
      <c r="O61">
        <v>0</v>
      </c>
      <c r="P61">
        <v>42</v>
      </c>
      <c r="Q61">
        <v>0</v>
      </c>
      <c r="R61" s="4">
        <v>0</v>
      </c>
      <c r="S61" s="2" t="s">
        <v>39</v>
      </c>
      <c r="T61">
        <v>0</v>
      </c>
      <c r="U61">
        <v>0</v>
      </c>
      <c r="V61" s="8" t="s">
        <v>98</v>
      </c>
    </row>
    <row r="62" spans="1:25" x14ac:dyDescent="0.2">
      <c r="A62">
        <v>55</v>
      </c>
      <c r="C62">
        <v>55</v>
      </c>
      <c r="D62" t="s">
        <v>231</v>
      </c>
      <c r="E62" t="s">
        <v>41</v>
      </c>
      <c r="F62" t="s">
        <v>232</v>
      </c>
      <c r="G62">
        <v>3</v>
      </c>
      <c r="H62">
        <v>19</v>
      </c>
      <c r="I62">
        <v>17</v>
      </c>
      <c r="J62">
        <v>5</v>
      </c>
      <c r="K62">
        <v>150</v>
      </c>
      <c r="L62" s="2" t="s">
        <v>233</v>
      </c>
      <c r="M62" s="4">
        <v>12.5</v>
      </c>
      <c r="N62">
        <v>0</v>
      </c>
      <c r="O62">
        <v>0</v>
      </c>
      <c r="P62">
        <v>822</v>
      </c>
      <c r="Q62">
        <v>41</v>
      </c>
      <c r="R62" s="4">
        <v>20.04</v>
      </c>
      <c r="S62" s="2" t="s">
        <v>234</v>
      </c>
      <c r="T62">
        <v>1</v>
      </c>
      <c r="U62">
        <v>0</v>
      </c>
      <c r="V62" s="8" t="s">
        <v>86</v>
      </c>
    </row>
    <row r="63" spans="1:25" x14ac:dyDescent="0.2">
      <c r="A63">
        <v>56</v>
      </c>
      <c r="C63">
        <v>56</v>
      </c>
      <c r="D63" t="s">
        <v>235</v>
      </c>
      <c r="E63" t="s">
        <v>37</v>
      </c>
      <c r="F63" t="s">
        <v>224</v>
      </c>
      <c r="G63">
        <v>1</v>
      </c>
      <c r="H63">
        <v>1</v>
      </c>
      <c r="I63">
        <v>2</v>
      </c>
      <c r="J63">
        <v>1</v>
      </c>
      <c r="K63">
        <v>13</v>
      </c>
      <c r="L63" s="2" t="s">
        <v>236</v>
      </c>
      <c r="M63" s="4">
        <v>13</v>
      </c>
      <c r="N63">
        <v>0</v>
      </c>
      <c r="O63">
        <v>0</v>
      </c>
      <c r="P63">
        <v>11</v>
      </c>
      <c r="Q63">
        <v>1</v>
      </c>
      <c r="R63" s="4">
        <v>11</v>
      </c>
      <c r="S63" s="2" t="s">
        <v>237</v>
      </c>
      <c r="T63">
        <v>0</v>
      </c>
      <c r="U63">
        <v>0</v>
      </c>
      <c r="V63" s="8" t="s">
        <v>39</v>
      </c>
    </row>
    <row r="64" spans="1:25" x14ac:dyDescent="0.2">
      <c r="A64">
        <v>57</v>
      </c>
      <c r="C64">
        <v>57</v>
      </c>
      <c r="D64" t="s">
        <v>238</v>
      </c>
      <c r="E64" t="s">
        <v>41</v>
      </c>
      <c r="F64" t="s">
        <v>239</v>
      </c>
      <c r="G64">
        <v>4</v>
      </c>
      <c r="H64">
        <v>4</v>
      </c>
      <c r="I64">
        <v>3</v>
      </c>
      <c r="J64">
        <v>0</v>
      </c>
      <c r="K64">
        <v>6</v>
      </c>
      <c r="L64" s="2" t="s">
        <v>121</v>
      </c>
      <c r="M64" s="4">
        <v>2</v>
      </c>
      <c r="N64">
        <v>0</v>
      </c>
      <c r="O64">
        <v>0</v>
      </c>
      <c r="P64">
        <v>33</v>
      </c>
      <c r="Q64">
        <v>1</v>
      </c>
      <c r="R64" s="4">
        <v>33</v>
      </c>
      <c r="S64" s="2" t="s">
        <v>240</v>
      </c>
      <c r="T64">
        <v>0</v>
      </c>
      <c r="U64">
        <v>0</v>
      </c>
      <c r="V64" s="8" t="s">
        <v>39</v>
      </c>
    </row>
    <row r="65" spans="1:25" x14ac:dyDescent="0.2">
      <c r="A65">
        <v>58</v>
      </c>
      <c r="C65">
        <v>58</v>
      </c>
      <c r="D65" t="s">
        <v>241</v>
      </c>
      <c r="E65" t="s">
        <v>242</v>
      </c>
      <c r="F65" t="s">
        <v>243</v>
      </c>
      <c r="G65">
        <v>1</v>
      </c>
      <c r="H65">
        <v>3</v>
      </c>
      <c r="I65">
        <v>2</v>
      </c>
      <c r="J65">
        <v>1</v>
      </c>
      <c r="K65">
        <v>6</v>
      </c>
      <c r="L65" s="2" t="s">
        <v>244</v>
      </c>
      <c r="M65" s="4">
        <v>6</v>
      </c>
      <c r="N65">
        <v>0</v>
      </c>
      <c r="O65">
        <v>0</v>
      </c>
      <c r="P65">
        <v>200</v>
      </c>
      <c r="Q65">
        <v>9</v>
      </c>
      <c r="R65" s="4">
        <v>22.22</v>
      </c>
      <c r="S65" s="2" t="s">
        <v>245</v>
      </c>
      <c r="T65">
        <v>1</v>
      </c>
      <c r="U65">
        <v>0</v>
      </c>
      <c r="V65" s="8" t="s">
        <v>39</v>
      </c>
    </row>
    <row r="66" spans="1:25" x14ac:dyDescent="0.2">
      <c r="A66">
        <v>59</v>
      </c>
      <c r="C66">
        <v>59</v>
      </c>
      <c r="D66" t="s">
        <v>246</v>
      </c>
      <c r="E66" t="s">
        <v>247</v>
      </c>
      <c r="F66" t="s">
        <v>248</v>
      </c>
      <c r="G66">
        <v>5</v>
      </c>
      <c r="H66">
        <v>13</v>
      </c>
      <c r="I66">
        <v>13</v>
      </c>
      <c r="J66">
        <v>1</v>
      </c>
      <c r="K66">
        <v>104</v>
      </c>
      <c r="L66" s="2" t="s">
        <v>249</v>
      </c>
      <c r="M66" s="4">
        <v>8.66</v>
      </c>
      <c r="N66">
        <v>0</v>
      </c>
      <c r="O66">
        <v>0</v>
      </c>
      <c r="P66">
        <v>0</v>
      </c>
      <c r="Q66">
        <v>0</v>
      </c>
      <c r="R66" s="4">
        <v>0</v>
      </c>
      <c r="S66" s="2" t="s">
        <v>39</v>
      </c>
      <c r="T66">
        <v>0</v>
      </c>
      <c r="U66">
        <v>0</v>
      </c>
      <c r="V66" s="8" t="s">
        <v>121</v>
      </c>
    </row>
    <row r="67" spans="1:25" x14ac:dyDescent="0.2">
      <c r="A67">
        <v>60</v>
      </c>
      <c r="C67" s="12">
        <v>60</v>
      </c>
      <c r="D67" s="10" t="s">
        <v>250</v>
      </c>
      <c r="E67" t="s">
        <v>242</v>
      </c>
      <c r="F67" t="s">
        <v>251</v>
      </c>
      <c r="G67">
        <v>20</v>
      </c>
      <c r="H67">
        <v>204</v>
      </c>
      <c r="I67">
        <v>230</v>
      </c>
      <c r="J67">
        <v>41</v>
      </c>
      <c r="K67">
        <v>5897</v>
      </c>
      <c r="L67" s="2" t="s">
        <v>252</v>
      </c>
      <c r="M67" s="4">
        <v>31.2</v>
      </c>
      <c r="N67">
        <v>10</v>
      </c>
      <c r="O67">
        <v>30</v>
      </c>
      <c r="P67">
        <v>2635</v>
      </c>
      <c r="Q67">
        <v>96</v>
      </c>
      <c r="R67" s="4">
        <v>27.44</v>
      </c>
      <c r="S67" s="2" t="s">
        <v>253</v>
      </c>
      <c r="T67">
        <v>3</v>
      </c>
      <c r="U67">
        <v>0</v>
      </c>
      <c r="V67" s="8" t="s">
        <v>254</v>
      </c>
      <c r="Y67" s="1" t="s">
        <v>52</v>
      </c>
    </row>
    <row r="68" spans="1:25" x14ac:dyDescent="0.2">
      <c r="A68">
        <v>61</v>
      </c>
      <c r="C68">
        <v>61</v>
      </c>
      <c r="D68" t="s">
        <v>255</v>
      </c>
      <c r="E68" t="s">
        <v>247</v>
      </c>
      <c r="F68" t="s">
        <v>256</v>
      </c>
      <c r="G68">
        <v>6</v>
      </c>
      <c r="H68">
        <v>48</v>
      </c>
      <c r="I68">
        <v>52</v>
      </c>
      <c r="J68">
        <v>4</v>
      </c>
      <c r="K68">
        <v>1161</v>
      </c>
      <c r="L68" s="2" t="s">
        <v>257</v>
      </c>
      <c r="M68" s="4">
        <v>24.18</v>
      </c>
      <c r="N68">
        <v>1</v>
      </c>
      <c r="O68">
        <v>5</v>
      </c>
      <c r="P68">
        <v>1178</v>
      </c>
      <c r="Q68">
        <v>60</v>
      </c>
      <c r="R68" s="4">
        <v>19.63</v>
      </c>
      <c r="S68" s="2" t="s">
        <v>258</v>
      </c>
      <c r="T68">
        <v>1</v>
      </c>
      <c r="U68">
        <v>1</v>
      </c>
      <c r="V68" s="8" t="s">
        <v>229</v>
      </c>
      <c r="Y68" s="1" t="s">
        <v>52</v>
      </c>
    </row>
    <row r="69" spans="1:25" x14ac:dyDescent="0.2">
      <c r="A69">
        <v>62</v>
      </c>
      <c r="C69">
        <v>62</v>
      </c>
      <c r="D69" t="s">
        <v>259</v>
      </c>
      <c r="E69" t="s">
        <v>242</v>
      </c>
      <c r="F69" t="s">
        <v>260</v>
      </c>
      <c r="G69">
        <v>1</v>
      </c>
      <c r="H69">
        <v>10</v>
      </c>
      <c r="I69">
        <v>12</v>
      </c>
      <c r="J69">
        <v>3</v>
      </c>
      <c r="K69">
        <v>205</v>
      </c>
      <c r="L69" s="2" t="s">
        <v>92</v>
      </c>
      <c r="M69" s="4">
        <v>22.77</v>
      </c>
      <c r="N69">
        <v>0</v>
      </c>
      <c r="O69">
        <v>0</v>
      </c>
      <c r="P69">
        <v>423</v>
      </c>
      <c r="Q69">
        <v>16</v>
      </c>
      <c r="R69" s="4">
        <v>26.43</v>
      </c>
      <c r="S69" s="2" t="s">
        <v>261</v>
      </c>
      <c r="T69">
        <v>0</v>
      </c>
      <c r="U69">
        <v>0</v>
      </c>
      <c r="V69" s="8" t="s">
        <v>121</v>
      </c>
    </row>
    <row r="70" spans="1:25" x14ac:dyDescent="0.2">
      <c r="A70">
        <v>63</v>
      </c>
      <c r="C70">
        <v>63</v>
      </c>
      <c r="D70" t="s">
        <v>262</v>
      </c>
      <c r="E70" t="s">
        <v>242</v>
      </c>
      <c r="F70" t="s">
        <v>260</v>
      </c>
      <c r="G70">
        <v>1</v>
      </c>
      <c r="H70">
        <v>5</v>
      </c>
      <c r="I70">
        <v>5</v>
      </c>
      <c r="J70">
        <v>4</v>
      </c>
      <c r="K70">
        <v>47</v>
      </c>
      <c r="L70" s="2" t="s">
        <v>164</v>
      </c>
      <c r="M70" s="4">
        <v>47</v>
      </c>
      <c r="N70">
        <v>0</v>
      </c>
      <c r="O70">
        <v>0</v>
      </c>
      <c r="P70">
        <v>0</v>
      </c>
      <c r="Q70">
        <v>0</v>
      </c>
      <c r="R70" s="4">
        <v>0</v>
      </c>
      <c r="S70" s="2" t="s">
        <v>39</v>
      </c>
      <c r="T70">
        <v>0</v>
      </c>
      <c r="U70">
        <v>0</v>
      </c>
      <c r="V70" s="8" t="s">
        <v>121</v>
      </c>
      <c r="W70" s="8">
        <v>4</v>
      </c>
      <c r="X70" s="8">
        <f>V70+W70</f>
        <v>10</v>
      </c>
    </row>
    <row r="71" spans="1:25" x14ac:dyDescent="0.2">
      <c r="A71">
        <v>64</v>
      </c>
      <c r="C71">
        <v>64</v>
      </c>
      <c r="D71" t="s">
        <v>263</v>
      </c>
      <c r="E71" t="s">
        <v>247</v>
      </c>
      <c r="F71" t="s">
        <v>264</v>
      </c>
      <c r="G71">
        <v>2</v>
      </c>
      <c r="H71">
        <v>9</v>
      </c>
      <c r="I71">
        <v>11</v>
      </c>
      <c r="J71">
        <v>0</v>
      </c>
      <c r="K71">
        <v>91</v>
      </c>
      <c r="L71" s="2" t="s">
        <v>249</v>
      </c>
      <c r="M71" s="4">
        <v>8.27</v>
      </c>
      <c r="N71">
        <v>0</v>
      </c>
      <c r="O71">
        <v>0</v>
      </c>
      <c r="P71">
        <v>228</v>
      </c>
      <c r="Q71">
        <v>21</v>
      </c>
      <c r="R71" s="4">
        <v>10.85</v>
      </c>
      <c r="S71" s="2" t="s">
        <v>198</v>
      </c>
      <c r="T71">
        <v>2</v>
      </c>
      <c r="U71">
        <v>0</v>
      </c>
      <c r="V71" s="8" t="s">
        <v>114</v>
      </c>
    </row>
    <row r="72" spans="1:25" x14ac:dyDescent="0.2">
      <c r="A72">
        <v>65</v>
      </c>
      <c r="C72">
        <v>65</v>
      </c>
      <c r="D72" t="s">
        <v>265</v>
      </c>
      <c r="E72" t="s">
        <v>242</v>
      </c>
      <c r="F72" t="s">
        <v>266</v>
      </c>
      <c r="G72">
        <v>5</v>
      </c>
      <c r="H72">
        <v>27</v>
      </c>
      <c r="I72">
        <v>29</v>
      </c>
      <c r="J72">
        <v>3</v>
      </c>
      <c r="K72">
        <v>572</v>
      </c>
      <c r="L72" s="2" t="s">
        <v>267</v>
      </c>
      <c r="M72" s="4">
        <v>22</v>
      </c>
      <c r="N72">
        <v>0</v>
      </c>
      <c r="O72">
        <v>2</v>
      </c>
      <c r="P72">
        <v>34</v>
      </c>
      <c r="Q72">
        <v>2</v>
      </c>
      <c r="R72" s="4">
        <v>17</v>
      </c>
      <c r="S72" s="2" t="s">
        <v>268</v>
      </c>
      <c r="T72">
        <v>0</v>
      </c>
      <c r="U72">
        <v>0</v>
      </c>
      <c r="V72" s="8" t="s">
        <v>146</v>
      </c>
    </row>
    <row r="73" spans="1:25" x14ac:dyDescent="0.2">
      <c r="A73">
        <v>66</v>
      </c>
      <c r="C73">
        <v>66</v>
      </c>
      <c r="D73" t="s">
        <v>269</v>
      </c>
    </row>
    <row r="74" spans="1:25" x14ac:dyDescent="0.2">
      <c r="A74">
        <v>67</v>
      </c>
      <c r="C74">
        <v>67</v>
      </c>
      <c r="D74" t="s">
        <v>270</v>
      </c>
      <c r="E74" t="s">
        <v>242</v>
      </c>
      <c r="F74" t="s">
        <v>271</v>
      </c>
      <c r="G74">
        <v>1</v>
      </c>
      <c r="H74">
        <v>3</v>
      </c>
      <c r="I74">
        <v>5</v>
      </c>
      <c r="J74">
        <v>0</v>
      </c>
      <c r="K74">
        <v>38</v>
      </c>
      <c r="L74" s="2" t="s">
        <v>272</v>
      </c>
      <c r="M74" s="4">
        <v>7.6</v>
      </c>
      <c r="N74">
        <v>0</v>
      </c>
      <c r="O74">
        <v>0</v>
      </c>
      <c r="P74">
        <v>21</v>
      </c>
      <c r="Q74">
        <v>1</v>
      </c>
      <c r="R74" s="4">
        <v>21</v>
      </c>
      <c r="S74" s="2" t="s">
        <v>273</v>
      </c>
      <c r="T74">
        <v>0</v>
      </c>
      <c r="U74">
        <v>0</v>
      </c>
      <c r="V74" s="8" t="s">
        <v>98</v>
      </c>
    </row>
    <row r="75" spans="1:25" x14ac:dyDescent="0.2">
      <c r="A75">
        <v>68</v>
      </c>
      <c r="C75">
        <v>68</v>
      </c>
      <c r="D75" t="s">
        <v>274</v>
      </c>
      <c r="E75" t="s">
        <v>242</v>
      </c>
      <c r="F75" t="s">
        <v>275</v>
      </c>
      <c r="G75">
        <v>3</v>
      </c>
      <c r="H75">
        <v>18</v>
      </c>
      <c r="I75">
        <v>13</v>
      </c>
      <c r="J75">
        <v>6</v>
      </c>
      <c r="K75">
        <v>102</v>
      </c>
      <c r="L75" s="2" t="s">
        <v>276</v>
      </c>
      <c r="M75" s="4">
        <v>14.57</v>
      </c>
      <c r="N75">
        <v>0</v>
      </c>
      <c r="O75">
        <v>0</v>
      </c>
      <c r="P75">
        <v>541</v>
      </c>
      <c r="Q75">
        <v>40</v>
      </c>
      <c r="R75" s="4">
        <v>13.52</v>
      </c>
      <c r="S75" s="2" t="s">
        <v>277</v>
      </c>
      <c r="T75">
        <v>2</v>
      </c>
      <c r="U75">
        <v>0</v>
      </c>
      <c r="V75" s="8" t="s">
        <v>160</v>
      </c>
    </row>
    <row r="76" spans="1:25" x14ac:dyDescent="0.2">
      <c r="A76">
        <v>69</v>
      </c>
      <c r="C76">
        <v>69</v>
      </c>
      <c r="D76" t="s">
        <v>278</v>
      </c>
      <c r="E76" t="s">
        <v>242</v>
      </c>
      <c r="F76" t="s">
        <v>275</v>
      </c>
      <c r="G76">
        <v>3</v>
      </c>
      <c r="H76">
        <v>16</v>
      </c>
      <c r="I76">
        <v>18</v>
      </c>
      <c r="J76">
        <v>3</v>
      </c>
      <c r="K76">
        <v>320</v>
      </c>
      <c r="L76" s="2" t="s">
        <v>279</v>
      </c>
      <c r="M76" s="4">
        <v>21.33</v>
      </c>
      <c r="N76">
        <v>1</v>
      </c>
      <c r="O76">
        <v>1</v>
      </c>
      <c r="P76">
        <v>4</v>
      </c>
      <c r="Q76">
        <v>1</v>
      </c>
      <c r="R76" s="4">
        <v>4</v>
      </c>
      <c r="S76" s="2" t="s">
        <v>120</v>
      </c>
      <c r="T76">
        <v>0</v>
      </c>
      <c r="U76">
        <v>0</v>
      </c>
      <c r="V76" s="8" t="s">
        <v>280</v>
      </c>
    </row>
    <row r="77" spans="1:25" x14ac:dyDescent="0.2">
      <c r="A77">
        <v>70</v>
      </c>
      <c r="C77">
        <v>70</v>
      </c>
      <c r="D77" t="s">
        <v>281</v>
      </c>
      <c r="E77" t="s">
        <v>247</v>
      </c>
      <c r="F77" t="s">
        <v>282</v>
      </c>
      <c r="G77">
        <v>4</v>
      </c>
      <c r="H77">
        <v>14</v>
      </c>
      <c r="I77">
        <v>17</v>
      </c>
      <c r="J77">
        <v>1</v>
      </c>
      <c r="K77">
        <v>267</v>
      </c>
      <c r="L77" s="2" t="s">
        <v>283</v>
      </c>
      <c r="M77" s="4">
        <v>16.809999999999999</v>
      </c>
      <c r="N77">
        <v>0</v>
      </c>
      <c r="O77">
        <v>2</v>
      </c>
      <c r="P77">
        <v>310</v>
      </c>
      <c r="Q77">
        <v>8</v>
      </c>
      <c r="R77" s="4">
        <v>38.75</v>
      </c>
      <c r="S77" s="2" t="s">
        <v>284</v>
      </c>
      <c r="T77">
        <v>0</v>
      </c>
      <c r="U77">
        <v>0</v>
      </c>
      <c r="V77" s="8" t="s">
        <v>108</v>
      </c>
    </row>
    <row r="78" spans="1:25" x14ac:dyDescent="0.2">
      <c r="A78">
        <v>71</v>
      </c>
      <c r="C78">
        <v>71</v>
      </c>
      <c r="D78" t="s">
        <v>285</v>
      </c>
      <c r="E78" t="s">
        <v>247</v>
      </c>
      <c r="F78" t="s">
        <v>286</v>
      </c>
      <c r="G78">
        <v>1</v>
      </c>
      <c r="H78">
        <v>1</v>
      </c>
      <c r="I78">
        <v>1</v>
      </c>
      <c r="J78">
        <v>0</v>
      </c>
      <c r="K78">
        <v>1</v>
      </c>
      <c r="L78" s="2" t="s">
        <v>98</v>
      </c>
      <c r="M78" s="4">
        <v>1</v>
      </c>
      <c r="N78">
        <v>0</v>
      </c>
      <c r="O78">
        <v>0</v>
      </c>
      <c r="P78">
        <v>0</v>
      </c>
      <c r="Q78">
        <v>0</v>
      </c>
      <c r="R78" s="4">
        <v>0</v>
      </c>
      <c r="S78" s="2" t="s">
        <v>39</v>
      </c>
      <c r="T78">
        <v>0</v>
      </c>
      <c r="U78">
        <v>0</v>
      </c>
      <c r="V78" s="8" t="s">
        <v>39</v>
      </c>
    </row>
    <row r="79" spans="1:25" x14ac:dyDescent="0.2">
      <c r="A79">
        <v>72</v>
      </c>
      <c r="C79">
        <v>72</v>
      </c>
      <c r="D79" t="s">
        <v>287</v>
      </c>
      <c r="E79" t="s">
        <v>242</v>
      </c>
      <c r="F79" t="s">
        <v>288</v>
      </c>
      <c r="G79">
        <v>3</v>
      </c>
      <c r="H79">
        <v>17</v>
      </c>
      <c r="I79">
        <v>20</v>
      </c>
      <c r="J79">
        <v>4</v>
      </c>
      <c r="K79">
        <v>433</v>
      </c>
      <c r="L79" s="2" t="s">
        <v>289</v>
      </c>
      <c r="M79" s="4">
        <v>27.06</v>
      </c>
      <c r="N79">
        <v>0</v>
      </c>
      <c r="O79">
        <v>1</v>
      </c>
      <c r="P79">
        <v>297</v>
      </c>
      <c r="Q79">
        <v>18</v>
      </c>
      <c r="R79" s="4">
        <v>16.5</v>
      </c>
      <c r="S79" s="2" t="s">
        <v>290</v>
      </c>
      <c r="T79">
        <v>1</v>
      </c>
      <c r="U79">
        <v>0</v>
      </c>
      <c r="V79" s="8" t="s">
        <v>83</v>
      </c>
    </row>
    <row r="80" spans="1:25" x14ac:dyDescent="0.2">
      <c r="A80">
        <v>73</v>
      </c>
      <c r="C80" s="12">
        <v>73</v>
      </c>
      <c r="D80" t="s">
        <v>291</v>
      </c>
      <c r="E80" t="s">
        <v>247</v>
      </c>
      <c r="F80" t="s">
        <v>292</v>
      </c>
      <c r="G80">
        <v>7</v>
      </c>
      <c r="H80">
        <v>43</v>
      </c>
      <c r="I80">
        <v>36</v>
      </c>
      <c r="J80">
        <v>13</v>
      </c>
      <c r="K80">
        <v>234</v>
      </c>
      <c r="L80" s="2" t="s">
        <v>293</v>
      </c>
      <c r="M80" s="4">
        <v>10.17</v>
      </c>
      <c r="N80">
        <v>0</v>
      </c>
      <c r="O80">
        <v>1</v>
      </c>
      <c r="P80" s="6" t="s">
        <v>294</v>
      </c>
      <c r="Q80">
        <v>93</v>
      </c>
      <c r="R80" s="7" t="s">
        <v>295</v>
      </c>
      <c r="S80" s="2" t="s">
        <v>296</v>
      </c>
      <c r="T80">
        <v>7</v>
      </c>
      <c r="U80">
        <v>0</v>
      </c>
      <c r="V80" s="8" t="s">
        <v>191</v>
      </c>
    </row>
    <row r="81" spans="1:24" x14ac:dyDescent="0.2">
      <c r="A81">
        <v>74</v>
      </c>
      <c r="C81">
        <v>74</v>
      </c>
      <c r="D81" t="s">
        <v>297</v>
      </c>
      <c r="E81" t="s">
        <v>247</v>
      </c>
      <c r="F81" t="s">
        <v>298</v>
      </c>
      <c r="G81">
        <v>1</v>
      </c>
      <c r="H81">
        <v>3</v>
      </c>
      <c r="I81">
        <v>1</v>
      </c>
      <c r="J81">
        <v>0</v>
      </c>
      <c r="K81">
        <v>15</v>
      </c>
      <c r="L81" s="2" t="s">
        <v>299</v>
      </c>
      <c r="M81" s="4">
        <v>15</v>
      </c>
      <c r="N81">
        <v>0</v>
      </c>
      <c r="O81">
        <v>0</v>
      </c>
      <c r="P81">
        <v>75</v>
      </c>
      <c r="Q81">
        <v>1</v>
      </c>
      <c r="R81" s="4">
        <v>75</v>
      </c>
      <c r="S81" s="2" t="s">
        <v>216</v>
      </c>
      <c r="T81">
        <v>0</v>
      </c>
      <c r="U81">
        <v>0</v>
      </c>
      <c r="V81" s="8" t="s">
        <v>146</v>
      </c>
    </row>
    <row r="82" spans="1:24" x14ac:dyDescent="0.2">
      <c r="A82">
        <v>75</v>
      </c>
      <c r="C82">
        <v>75</v>
      </c>
      <c r="D82" t="s">
        <v>300</v>
      </c>
      <c r="E82" t="s">
        <v>242</v>
      </c>
      <c r="F82" t="s">
        <v>301</v>
      </c>
      <c r="G82">
        <v>1</v>
      </c>
      <c r="H82">
        <v>1</v>
      </c>
      <c r="I82">
        <v>1</v>
      </c>
      <c r="J82">
        <v>0</v>
      </c>
      <c r="K82">
        <v>16</v>
      </c>
      <c r="L82" s="2" t="s">
        <v>302</v>
      </c>
      <c r="M82" s="4">
        <v>16</v>
      </c>
      <c r="N82">
        <v>0</v>
      </c>
      <c r="O82">
        <v>0</v>
      </c>
      <c r="P82">
        <v>0</v>
      </c>
      <c r="Q82">
        <v>0</v>
      </c>
      <c r="R82" s="4">
        <v>0</v>
      </c>
      <c r="S82" s="2" t="s">
        <v>39</v>
      </c>
      <c r="T82">
        <v>0</v>
      </c>
      <c r="U82">
        <v>0</v>
      </c>
      <c r="V82" s="8" t="s">
        <v>39</v>
      </c>
    </row>
    <row r="83" spans="1:24" x14ac:dyDescent="0.2">
      <c r="A83">
        <v>76</v>
      </c>
      <c r="C83">
        <v>76</v>
      </c>
      <c r="D83" t="s">
        <v>303</v>
      </c>
      <c r="E83" t="s">
        <v>247</v>
      </c>
      <c r="F83" t="s">
        <v>304</v>
      </c>
      <c r="G83">
        <v>2</v>
      </c>
      <c r="H83">
        <v>3</v>
      </c>
      <c r="I83">
        <v>3</v>
      </c>
      <c r="J83">
        <v>0</v>
      </c>
      <c r="K83">
        <v>13</v>
      </c>
      <c r="L83" s="2" t="s">
        <v>305</v>
      </c>
      <c r="M83" s="4">
        <v>4.33</v>
      </c>
      <c r="N83">
        <v>0</v>
      </c>
      <c r="O83">
        <v>0</v>
      </c>
      <c r="P83">
        <v>62</v>
      </c>
      <c r="Q83">
        <v>0</v>
      </c>
      <c r="R83" s="4">
        <v>0</v>
      </c>
      <c r="S83" s="2" t="s">
        <v>39</v>
      </c>
      <c r="T83">
        <v>0</v>
      </c>
      <c r="U83">
        <v>0</v>
      </c>
      <c r="V83" s="8" t="s">
        <v>39</v>
      </c>
    </row>
    <row r="84" spans="1:24" x14ac:dyDescent="0.2">
      <c r="A84">
        <v>77</v>
      </c>
      <c r="C84">
        <v>77</v>
      </c>
      <c r="D84" t="s">
        <v>306</v>
      </c>
      <c r="E84" t="s">
        <v>247</v>
      </c>
      <c r="F84" t="s">
        <v>307</v>
      </c>
      <c r="G84">
        <v>8</v>
      </c>
      <c r="H84">
        <v>58</v>
      </c>
      <c r="I84">
        <v>60</v>
      </c>
      <c r="J84">
        <v>10</v>
      </c>
      <c r="K84">
        <v>1490</v>
      </c>
      <c r="L84" s="2" t="s">
        <v>308</v>
      </c>
      <c r="M84" s="4">
        <v>29.8</v>
      </c>
      <c r="N84">
        <v>1</v>
      </c>
      <c r="O84">
        <v>8</v>
      </c>
      <c r="P84">
        <v>1553</v>
      </c>
      <c r="Q84">
        <v>68</v>
      </c>
      <c r="R84" s="4">
        <v>22.83</v>
      </c>
      <c r="S84" s="2" t="s">
        <v>309</v>
      </c>
      <c r="T84">
        <v>3</v>
      </c>
      <c r="U84">
        <v>0</v>
      </c>
      <c r="V84" s="8" t="s">
        <v>134</v>
      </c>
    </row>
    <row r="85" spans="1:24" x14ac:dyDescent="0.2">
      <c r="A85">
        <v>78</v>
      </c>
      <c r="C85">
        <v>78</v>
      </c>
      <c r="D85" t="s">
        <v>310</v>
      </c>
      <c r="E85" t="s">
        <v>242</v>
      </c>
      <c r="F85" t="s">
        <v>311</v>
      </c>
      <c r="G85">
        <v>2</v>
      </c>
      <c r="H85">
        <v>7</v>
      </c>
      <c r="I85">
        <v>8</v>
      </c>
      <c r="J85">
        <v>2</v>
      </c>
      <c r="K85">
        <v>43</v>
      </c>
      <c r="L85" s="2" t="s">
        <v>312</v>
      </c>
      <c r="M85" s="4">
        <v>7.16</v>
      </c>
      <c r="N85">
        <v>0</v>
      </c>
      <c r="O85">
        <v>0</v>
      </c>
      <c r="P85">
        <v>51</v>
      </c>
      <c r="Q85">
        <v>1</v>
      </c>
      <c r="R85" s="4">
        <v>51</v>
      </c>
      <c r="S85" s="2" t="s">
        <v>80</v>
      </c>
      <c r="T85">
        <v>0</v>
      </c>
      <c r="U85">
        <v>0</v>
      </c>
      <c r="V85" s="8" t="s">
        <v>114</v>
      </c>
    </row>
    <row r="86" spans="1:24" x14ac:dyDescent="0.2">
      <c r="A86">
        <v>79</v>
      </c>
      <c r="C86" s="12">
        <v>79</v>
      </c>
      <c r="D86" s="9" t="s">
        <v>313</v>
      </c>
      <c r="E86" t="s">
        <v>247</v>
      </c>
      <c r="F86" t="s">
        <v>314</v>
      </c>
      <c r="G86">
        <v>16</v>
      </c>
      <c r="H86">
        <v>126</v>
      </c>
      <c r="I86">
        <v>114</v>
      </c>
      <c r="J86">
        <v>25</v>
      </c>
      <c r="K86">
        <v>812</v>
      </c>
      <c r="L86" s="2" t="s">
        <v>315</v>
      </c>
      <c r="M86" s="4">
        <v>9.1199999999999992</v>
      </c>
      <c r="N86">
        <v>0</v>
      </c>
      <c r="O86">
        <v>0</v>
      </c>
      <c r="P86">
        <v>6208</v>
      </c>
      <c r="Q86">
        <v>286</v>
      </c>
      <c r="R86" s="4">
        <v>21.7</v>
      </c>
      <c r="S86" s="2" t="s">
        <v>316</v>
      </c>
      <c r="T86">
        <v>17</v>
      </c>
      <c r="U86">
        <v>0</v>
      </c>
      <c r="V86" s="8" t="s">
        <v>317</v>
      </c>
    </row>
    <row r="87" spans="1:24" x14ac:dyDescent="0.2">
      <c r="A87">
        <v>80</v>
      </c>
      <c r="C87">
        <v>80</v>
      </c>
      <c r="D87" t="s">
        <v>318</v>
      </c>
      <c r="E87" t="s">
        <v>242</v>
      </c>
      <c r="F87" t="s">
        <v>319</v>
      </c>
      <c r="G87">
        <v>5</v>
      </c>
      <c r="H87">
        <v>15</v>
      </c>
      <c r="I87">
        <v>17</v>
      </c>
      <c r="J87">
        <v>4</v>
      </c>
      <c r="K87">
        <v>146</v>
      </c>
      <c r="L87" s="2" t="s">
        <v>90</v>
      </c>
      <c r="M87" s="4">
        <v>11.23</v>
      </c>
      <c r="N87">
        <v>0</v>
      </c>
      <c r="O87">
        <v>1</v>
      </c>
      <c r="P87">
        <v>0</v>
      </c>
      <c r="Q87">
        <v>0</v>
      </c>
      <c r="R87" s="4">
        <v>0</v>
      </c>
      <c r="S87" s="2" t="s">
        <v>39</v>
      </c>
      <c r="T87">
        <v>0</v>
      </c>
      <c r="U87">
        <v>0</v>
      </c>
      <c r="V87" s="8" t="s">
        <v>114</v>
      </c>
      <c r="W87" s="8">
        <v>12</v>
      </c>
      <c r="X87" s="8">
        <f>V87+W87</f>
        <v>16</v>
      </c>
    </row>
    <row r="88" spans="1:24" x14ac:dyDescent="0.2">
      <c r="A88">
        <v>81</v>
      </c>
      <c r="C88">
        <v>81</v>
      </c>
      <c r="D88" t="s">
        <v>320</v>
      </c>
      <c r="E88" t="s">
        <v>247</v>
      </c>
      <c r="F88" t="s">
        <v>321</v>
      </c>
      <c r="G88">
        <v>1</v>
      </c>
      <c r="H88">
        <v>3</v>
      </c>
      <c r="I88">
        <v>3</v>
      </c>
      <c r="J88">
        <v>2</v>
      </c>
      <c r="K88">
        <v>20</v>
      </c>
      <c r="L88" s="2" t="s">
        <v>322</v>
      </c>
      <c r="M88" s="4">
        <v>20</v>
      </c>
      <c r="N88">
        <v>0</v>
      </c>
      <c r="O88">
        <v>0</v>
      </c>
      <c r="P88">
        <v>0</v>
      </c>
      <c r="Q88">
        <v>0</v>
      </c>
      <c r="R88" s="4">
        <v>0</v>
      </c>
      <c r="S88" s="2" t="s">
        <v>39</v>
      </c>
      <c r="T88">
        <v>0</v>
      </c>
      <c r="U88">
        <v>0</v>
      </c>
      <c r="V88" s="8" t="s">
        <v>39</v>
      </c>
    </row>
    <row r="89" spans="1:24" x14ac:dyDescent="0.2">
      <c r="A89">
        <v>82</v>
      </c>
      <c r="C89">
        <v>82</v>
      </c>
      <c r="D89" t="s">
        <v>323</v>
      </c>
      <c r="E89" t="s">
        <v>242</v>
      </c>
      <c r="F89" t="s">
        <v>324</v>
      </c>
      <c r="G89">
        <v>9</v>
      </c>
      <c r="H89">
        <v>56</v>
      </c>
      <c r="I89">
        <v>62</v>
      </c>
      <c r="J89">
        <v>2</v>
      </c>
      <c r="K89">
        <v>1163</v>
      </c>
      <c r="L89" s="2" t="s">
        <v>325</v>
      </c>
      <c r="M89" s="4">
        <v>19.38</v>
      </c>
      <c r="N89">
        <v>1</v>
      </c>
      <c r="O89">
        <v>4</v>
      </c>
      <c r="P89">
        <v>35</v>
      </c>
      <c r="Q89">
        <v>1</v>
      </c>
      <c r="R89" s="4">
        <v>35</v>
      </c>
      <c r="S89" s="2" t="s">
        <v>326</v>
      </c>
      <c r="T89">
        <v>0</v>
      </c>
      <c r="U89">
        <v>0</v>
      </c>
      <c r="V89" s="8" t="s">
        <v>327</v>
      </c>
    </row>
    <row r="90" spans="1:24" x14ac:dyDescent="0.2">
      <c r="A90">
        <v>83</v>
      </c>
      <c r="C90" s="12">
        <v>83</v>
      </c>
      <c r="D90" s="9" t="s">
        <v>328</v>
      </c>
      <c r="E90" t="s">
        <v>247</v>
      </c>
      <c r="F90" t="s">
        <v>329</v>
      </c>
      <c r="G90">
        <v>17</v>
      </c>
      <c r="H90">
        <v>162</v>
      </c>
      <c r="I90">
        <v>139</v>
      </c>
      <c r="J90">
        <v>44</v>
      </c>
      <c r="K90">
        <v>1012</v>
      </c>
      <c r="L90" s="2" t="s">
        <v>149</v>
      </c>
      <c r="M90" s="4">
        <v>10.65</v>
      </c>
      <c r="N90">
        <v>0</v>
      </c>
      <c r="O90">
        <v>0</v>
      </c>
      <c r="P90">
        <v>8020</v>
      </c>
      <c r="Q90">
        <v>374</v>
      </c>
      <c r="R90" s="4">
        <v>21.44</v>
      </c>
      <c r="S90" s="2" t="s">
        <v>330</v>
      </c>
      <c r="T90">
        <v>22</v>
      </c>
      <c r="U90">
        <v>1</v>
      </c>
      <c r="V90" s="8" t="s">
        <v>331</v>
      </c>
    </row>
    <row r="91" spans="1:24" x14ac:dyDescent="0.2">
      <c r="A91">
        <v>84</v>
      </c>
      <c r="C91">
        <v>84</v>
      </c>
      <c r="D91" t="s">
        <v>332</v>
      </c>
      <c r="E91" t="s">
        <v>242</v>
      </c>
      <c r="F91" t="s">
        <v>324</v>
      </c>
      <c r="G91">
        <v>9</v>
      </c>
      <c r="H91">
        <v>56</v>
      </c>
      <c r="I91">
        <v>62</v>
      </c>
      <c r="J91">
        <v>2</v>
      </c>
      <c r="K91">
        <v>1163</v>
      </c>
      <c r="L91" s="2" t="s">
        <v>325</v>
      </c>
      <c r="M91" s="4">
        <v>19.38</v>
      </c>
      <c r="N91">
        <v>1</v>
      </c>
      <c r="O91">
        <v>4</v>
      </c>
      <c r="P91">
        <v>35</v>
      </c>
      <c r="Q91">
        <v>1</v>
      </c>
      <c r="R91" s="4">
        <v>35</v>
      </c>
      <c r="S91" s="2" t="s">
        <v>326</v>
      </c>
      <c r="T91">
        <v>0</v>
      </c>
      <c r="U91">
        <v>0</v>
      </c>
      <c r="V91" s="8" t="s">
        <v>327</v>
      </c>
    </row>
    <row r="92" spans="1:24" x14ac:dyDescent="0.2">
      <c r="A92">
        <v>85</v>
      </c>
      <c r="C92">
        <v>85</v>
      </c>
      <c r="D92" t="s">
        <v>333</v>
      </c>
      <c r="E92" t="s">
        <v>242</v>
      </c>
      <c r="F92" t="s">
        <v>334</v>
      </c>
      <c r="G92">
        <v>2</v>
      </c>
      <c r="H92">
        <v>5</v>
      </c>
      <c r="I92">
        <v>1</v>
      </c>
      <c r="J92">
        <v>0</v>
      </c>
      <c r="K92">
        <v>6</v>
      </c>
      <c r="L92" s="2" t="s">
        <v>121</v>
      </c>
      <c r="M92" s="4">
        <v>6</v>
      </c>
      <c r="N92">
        <v>0</v>
      </c>
      <c r="O92">
        <v>0</v>
      </c>
      <c r="P92">
        <v>147</v>
      </c>
      <c r="Q92">
        <v>2</v>
      </c>
      <c r="R92" s="4">
        <v>73.5</v>
      </c>
      <c r="S92" s="2" t="s">
        <v>97</v>
      </c>
      <c r="T92">
        <v>0</v>
      </c>
      <c r="U92">
        <v>0</v>
      </c>
      <c r="V92" s="8" t="s">
        <v>87</v>
      </c>
    </row>
    <row r="93" spans="1:24" x14ac:dyDescent="0.2">
      <c r="A93">
        <v>86</v>
      </c>
      <c r="C93">
        <v>86</v>
      </c>
      <c r="D93" t="s">
        <v>335</v>
      </c>
      <c r="E93" t="s">
        <v>247</v>
      </c>
      <c r="F93" t="s">
        <v>336</v>
      </c>
      <c r="G93">
        <v>3</v>
      </c>
      <c r="H93">
        <v>31</v>
      </c>
      <c r="I93">
        <v>38</v>
      </c>
      <c r="J93">
        <v>2</v>
      </c>
      <c r="K93">
        <v>558</v>
      </c>
      <c r="L93" s="2" t="s">
        <v>337</v>
      </c>
      <c r="M93" s="4">
        <v>15.5</v>
      </c>
      <c r="N93">
        <v>1</v>
      </c>
      <c r="O93">
        <v>2</v>
      </c>
      <c r="P93">
        <v>1609</v>
      </c>
      <c r="Q93">
        <v>93</v>
      </c>
      <c r="R93" s="4">
        <v>17.3</v>
      </c>
      <c r="S93" s="2" t="s">
        <v>338</v>
      </c>
      <c r="T93">
        <v>7</v>
      </c>
      <c r="U93">
        <v>0</v>
      </c>
      <c r="V93" s="8" t="s">
        <v>151</v>
      </c>
    </row>
    <row r="94" spans="1:24" x14ac:dyDescent="0.2">
      <c r="A94">
        <v>87</v>
      </c>
      <c r="C94">
        <v>87</v>
      </c>
      <c r="D94" s="9" t="s">
        <v>339</v>
      </c>
      <c r="E94" t="s">
        <v>247</v>
      </c>
      <c r="F94" t="s">
        <v>340</v>
      </c>
      <c r="G94">
        <v>15</v>
      </c>
      <c r="H94">
        <v>155</v>
      </c>
      <c r="I94">
        <v>174</v>
      </c>
      <c r="J94">
        <v>15</v>
      </c>
      <c r="K94">
        <v>3779</v>
      </c>
      <c r="L94" s="2" t="s">
        <v>341</v>
      </c>
      <c r="M94" s="4">
        <v>23.76</v>
      </c>
      <c r="N94">
        <v>2</v>
      </c>
      <c r="O94">
        <v>16</v>
      </c>
      <c r="P94">
        <v>269</v>
      </c>
      <c r="Q94">
        <v>6</v>
      </c>
      <c r="R94" s="4">
        <v>44.83</v>
      </c>
      <c r="S94" s="2" t="s">
        <v>342</v>
      </c>
      <c r="T94">
        <v>0</v>
      </c>
      <c r="U94">
        <v>0</v>
      </c>
      <c r="V94" s="8" t="s">
        <v>211</v>
      </c>
      <c r="W94" s="8">
        <v>6</v>
      </c>
      <c r="X94" s="8">
        <f>V94+W94</f>
        <v>56</v>
      </c>
    </row>
    <row r="95" spans="1:24" x14ac:dyDescent="0.2">
      <c r="A95">
        <v>88</v>
      </c>
      <c r="C95">
        <v>88</v>
      </c>
      <c r="D95" t="s">
        <v>343</v>
      </c>
      <c r="E95" t="s">
        <v>247</v>
      </c>
      <c r="F95" t="s">
        <v>344</v>
      </c>
      <c r="G95">
        <v>1</v>
      </c>
      <c r="H95">
        <v>4</v>
      </c>
      <c r="I95">
        <v>1</v>
      </c>
      <c r="J95">
        <v>0</v>
      </c>
      <c r="K95">
        <v>0</v>
      </c>
      <c r="L95" s="2" t="s">
        <v>39</v>
      </c>
      <c r="M95" s="4">
        <v>0</v>
      </c>
      <c r="N95">
        <v>0</v>
      </c>
      <c r="O95">
        <v>0</v>
      </c>
      <c r="P95">
        <v>105</v>
      </c>
      <c r="Q95">
        <v>0</v>
      </c>
      <c r="R95" s="4">
        <v>0</v>
      </c>
      <c r="S95" s="2" t="s">
        <v>39</v>
      </c>
      <c r="T95">
        <v>0</v>
      </c>
      <c r="U95">
        <v>0</v>
      </c>
      <c r="V95" s="8" t="s">
        <v>98</v>
      </c>
    </row>
    <row r="96" spans="1:24" x14ac:dyDescent="0.2">
      <c r="A96">
        <v>89</v>
      </c>
      <c r="C96">
        <v>89</v>
      </c>
      <c r="D96" t="s">
        <v>345</v>
      </c>
      <c r="E96" t="s">
        <v>242</v>
      </c>
      <c r="F96" t="s">
        <v>346</v>
      </c>
      <c r="G96">
        <v>6</v>
      </c>
      <c r="H96">
        <v>58</v>
      </c>
      <c r="I96">
        <v>70</v>
      </c>
      <c r="J96">
        <v>12</v>
      </c>
      <c r="K96">
        <v>991</v>
      </c>
      <c r="L96" s="2" t="s">
        <v>90</v>
      </c>
      <c r="M96" s="4">
        <v>17.079999999999998</v>
      </c>
      <c r="N96">
        <v>0</v>
      </c>
      <c r="O96">
        <v>1</v>
      </c>
      <c r="P96">
        <v>1864</v>
      </c>
      <c r="Q96">
        <v>87</v>
      </c>
      <c r="R96" s="4">
        <v>21.42</v>
      </c>
      <c r="S96" s="2" t="s">
        <v>347</v>
      </c>
      <c r="T96">
        <v>1</v>
      </c>
      <c r="U96">
        <v>0</v>
      </c>
      <c r="V96" s="8" t="s">
        <v>126</v>
      </c>
    </row>
    <row r="97" spans="1:24" x14ac:dyDescent="0.2">
      <c r="A97">
        <v>90</v>
      </c>
      <c r="C97">
        <v>90</v>
      </c>
      <c r="D97" t="s">
        <v>348</v>
      </c>
      <c r="E97" t="s">
        <v>247</v>
      </c>
      <c r="F97" t="s">
        <v>344</v>
      </c>
      <c r="G97">
        <v>1</v>
      </c>
      <c r="H97">
        <v>3</v>
      </c>
      <c r="I97">
        <v>1</v>
      </c>
      <c r="J97">
        <v>0</v>
      </c>
      <c r="K97">
        <v>8</v>
      </c>
      <c r="L97" s="2" t="s">
        <v>160</v>
      </c>
      <c r="M97" s="4">
        <v>8</v>
      </c>
      <c r="N97">
        <v>0</v>
      </c>
      <c r="O97">
        <v>0</v>
      </c>
      <c r="P97">
        <v>51</v>
      </c>
      <c r="Q97">
        <v>2</v>
      </c>
      <c r="R97" s="4">
        <v>25.5</v>
      </c>
      <c r="S97" s="2" t="s">
        <v>349</v>
      </c>
      <c r="T97">
        <v>0</v>
      </c>
      <c r="U97">
        <v>0</v>
      </c>
      <c r="V97" s="8" t="s">
        <v>108</v>
      </c>
    </row>
    <row r="98" spans="1:24" x14ac:dyDescent="0.2">
      <c r="A98">
        <v>91</v>
      </c>
      <c r="C98">
        <v>91</v>
      </c>
      <c r="D98" t="s">
        <v>350</v>
      </c>
      <c r="E98" t="s">
        <v>247</v>
      </c>
      <c r="F98" t="s">
        <v>344</v>
      </c>
      <c r="G98">
        <v>1</v>
      </c>
      <c r="H98">
        <v>5</v>
      </c>
      <c r="I98">
        <v>4</v>
      </c>
      <c r="J98">
        <v>2</v>
      </c>
      <c r="K98">
        <v>8</v>
      </c>
      <c r="L98" s="2" t="s">
        <v>60</v>
      </c>
      <c r="M98" s="4">
        <v>0</v>
      </c>
      <c r="N98">
        <v>0</v>
      </c>
      <c r="O98">
        <v>0</v>
      </c>
      <c r="P98">
        <v>243</v>
      </c>
      <c r="Q98">
        <v>10</v>
      </c>
      <c r="R98" s="4">
        <v>24.3</v>
      </c>
      <c r="S98" s="2" t="s">
        <v>173</v>
      </c>
      <c r="T98">
        <v>0</v>
      </c>
      <c r="U98">
        <v>0</v>
      </c>
      <c r="V98" s="8" t="s">
        <v>87</v>
      </c>
    </row>
    <row r="99" spans="1:24" x14ac:dyDescent="0.2">
      <c r="A99">
        <v>92</v>
      </c>
      <c r="C99">
        <v>92</v>
      </c>
      <c r="D99" t="s">
        <v>351</v>
      </c>
      <c r="E99" t="s">
        <v>247</v>
      </c>
      <c r="F99" t="s">
        <v>352</v>
      </c>
      <c r="G99">
        <v>9</v>
      </c>
      <c r="H99">
        <v>48</v>
      </c>
      <c r="I99">
        <v>43</v>
      </c>
      <c r="J99">
        <v>14</v>
      </c>
      <c r="K99">
        <v>103</v>
      </c>
      <c r="L99" s="2" t="s">
        <v>146</v>
      </c>
      <c r="M99" s="4">
        <v>3.55</v>
      </c>
      <c r="N99">
        <v>0</v>
      </c>
      <c r="O99">
        <v>0</v>
      </c>
      <c r="P99">
        <v>1948</v>
      </c>
      <c r="Q99">
        <v>89</v>
      </c>
      <c r="R99" s="4">
        <v>21.88</v>
      </c>
      <c r="S99" s="2" t="s">
        <v>353</v>
      </c>
      <c r="T99">
        <v>6</v>
      </c>
      <c r="U99">
        <v>0</v>
      </c>
      <c r="V99" s="8" t="s">
        <v>354</v>
      </c>
    </row>
    <row r="100" spans="1:24" x14ac:dyDescent="0.2">
      <c r="A100">
        <v>93</v>
      </c>
      <c r="C100">
        <v>93</v>
      </c>
      <c r="D100" t="s">
        <v>355</v>
      </c>
      <c r="E100" t="s">
        <v>247</v>
      </c>
      <c r="F100" t="s">
        <v>356</v>
      </c>
      <c r="G100">
        <v>4</v>
      </c>
      <c r="H100">
        <v>18</v>
      </c>
      <c r="I100">
        <v>23</v>
      </c>
      <c r="J100">
        <v>2</v>
      </c>
      <c r="K100">
        <v>326</v>
      </c>
      <c r="L100" s="2" t="s">
        <v>64</v>
      </c>
      <c r="M100" s="4">
        <v>15.52</v>
      </c>
      <c r="N100">
        <v>0</v>
      </c>
      <c r="O100">
        <v>1</v>
      </c>
      <c r="P100">
        <v>0</v>
      </c>
      <c r="Q100">
        <v>0</v>
      </c>
      <c r="R100" s="4">
        <v>0</v>
      </c>
      <c r="S100" s="2" t="s">
        <v>39</v>
      </c>
      <c r="T100">
        <v>0</v>
      </c>
      <c r="U100">
        <v>0</v>
      </c>
      <c r="V100" s="8" t="s">
        <v>280</v>
      </c>
    </row>
    <row r="101" spans="1:24" x14ac:dyDescent="0.2">
      <c r="A101">
        <v>94</v>
      </c>
      <c r="C101">
        <v>94</v>
      </c>
      <c r="D101" t="s">
        <v>357</v>
      </c>
      <c r="E101" t="s">
        <v>247</v>
      </c>
      <c r="F101" t="s">
        <v>358</v>
      </c>
      <c r="G101">
        <v>6</v>
      </c>
      <c r="H101">
        <v>27</v>
      </c>
      <c r="I101">
        <v>33</v>
      </c>
      <c r="J101">
        <v>3</v>
      </c>
      <c r="K101">
        <v>594</v>
      </c>
      <c r="L101" s="2" t="s">
        <v>359</v>
      </c>
      <c r="M101" s="4">
        <v>19.8</v>
      </c>
      <c r="N101">
        <v>1</v>
      </c>
      <c r="O101">
        <v>3</v>
      </c>
      <c r="P101">
        <v>80</v>
      </c>
      <c r="Q101">
        <v>3</v>
      </c>
      <c r="R101" s="4">
        <v>26.66</v>
      </c>
      <c r="S101" s="2" t="s">
        <v>360</v>
      </c>
      <c r="T101">
        <v>0</v>
      </c>
      <c r="U101">
        <v>0</v>
      </c>
      <c r="V101" s="8" t="s">
        <v>81</v>
      </c>
    </row>
    <row r="102" spans="1:24" x14ac:dyDescent="0.2">
      <c r="A102">
        <v>95</v>
      </c>
      <c r="C102">
        <v>95</v>
      </c>
      <c r="D102" t="s">
        <v>361</v>
      </c>
      <c r="E102" t="s">
        <v>247</v>
      </c>
      <c r="F102" t="s">
        <v>362</v>
      </c>
      <c r="G102">
        <v>1</v>
      </c>
      <c r="H102">
        <v>2</v>
      </c>
      <c r="I102">
        <v>4</v>
      </c>
      <c r="J102">
        <v>1</v>
      </c>
      <c r="K102">
        <v>19</v>
      </c>
      <c r="L102" s="2" t="s">
        <v>305</v>
      </c>
      <c r="M102" s="4">
        <v>6.33</v>
      </c>
      <c r="N102">
        <v>0</v>
      </c>
      <c r="O102">
        <v>0</v>
      </c>
      <c r="P102">
        <v>0</v>
      </c>
      <c r="Q102">
        <v>0</v>
      </c>
      <c r="R102" s="4">
        <v>0</v>
      </c>
      <c r="S102" s="2" t="s">
        <v>39</v>
      </c>
      <c r="T102">
        <v>0</v>
      </c>
      <c r="U102">
        <v>0</v>
      </c>
      <c r="V102" s="8" t="s">
        <v>39</v>
      </c>
    </row>
    <row r="103" spans="1:24" x14ac:dyDescent="0.2">
      <c r="A103">
        <v>96</v>
      </c>
      <c r="C103">
        <v>96</v>
      </c>
      <c r="D103" t="s">
        <v>363</v>
      </c>
      <c r="E103" t="s">
        <v>247</v>
      </c>
      <c r="F103" t="s">
        <v>364</v>
      </c>
      <c r="G103">
        <v>2</v>
      </c>
      <c r="H103">
        <v>8</v>
      </c>
      <c r="I103">
        <v>9</v>
      </c>
      <c r="J103">
        <v>0</v>
      </c>
      <c r="K103">
        <v>71</v>
      </c>
      <c r="L103" s="2" t="s">
        <v>365</v>
      </c>
      <c r="M103" s="4">
        <v>7.88</v>
      </c>
      <c r="N103">
        <v>0</v>
      </c>
      <c r="O103">
        <v>0</v>
      </c>
      <c r="P103">
        <v>0</v>
      </c>
      <c r="Q103">
        <v>0</v>
      </c>
      <c r="R103" s="4">
        <v>0</v>
      </c>
      <c r="S103" s="2" t="s">
        <v>39</v>
      </c>
      <c r="T103">
        <v>0</v>
      </c>
      <c r="U103">
        <v>0</v>
      </c>
      <c r="V103" s="8" t="s">
        <v>98</v>
      </c>
    </row>
    <row r="104" spans="1:24" x14ac:dyDescent="0.2">
      <c r="A104">
        <v>97</v>
      </c>
      <c r="C104">
        <v>97</v>
      </c>
      <c r="D104" t="s">
        <v>366</v>
      </c>
      <c r="E104" t="s">
        <v>242</v>
      </c>
      <c r="F104" t="s">
        <v>367</v>
      </c>
      <c r="G104">
        <v>1</v>
      </c>
      <c r="H104">
        <v>11</v>
      </c>
      <c r="I104">
        <v>12</v>
      </c>
      <c r="J104">
        <v>2</v>
      </c>
      <c r="K104">
        <v>127</v>
      </c>
      <c r="L104" s="2" t="s">
        <v>249</v>
      </c>
      <c r="M104" s="4">
        <v>12.7</v>
      </c>
      <c r="N104">
        <v>0</v>
      </c>
      <c r="O104">
        <v>0</v>
      </c>
      <c r="P104">
        <v>339</v>
      </c>
      <c r="Q104">
        <v>11</v>
      </c>
      <c r="R104" s="4">
        <v>30.81</v>
      </c>
      <c r="S104" s="2" t="s">
        <v>368</v>
      </c>
      <c r="T104">
        <v>0</v>
      </c>
      <c r="U104">
        <v>0</v>
      </c>
      <c r="V104" s="8" t="s">
        <v>280</v>
      </c>
    </row>
    <row r="105" spans="1:24" x14ac:dyDescent="0.2">
      <c r="A105">
        <v>98</v>
      </c>
      <c r="C105" s="12">
        <v>98</v>
      </c>
      <c r="D105" s="9" t="s">
        <v>369</v>
      </c>
      <c r="E105" t="s">
        <v>247</v>
      </c>
      <c r="F105" t="s">
        <v>370</v>
      </c>
      <c r="G105">
        <v>15</v>
      </c>
      <c r="H105">
        <v>117</v>
      </c>
      <c r="I105">
        <v>122</v>
      </c>
      <c r="J105">
        <v>19</v>
      </c>
      <c r="K105">
        <v>2178</v>
      </c>
      <c r="L105" s="2" t="s">
        <v>371</v>
      </c>
      <c r="M105" s="4">
        <v>21.14</v>
      </c>
      <c r="N105">
        <v>3</v>
      </c>
      <c r="O105">
        <v>5</v>
      </c>
      <c r="P105">
        <v>16</v>
      </c>
      <c r="Q105">
        <v>2</v>
      </c>
      <c r="R105" s="4">
        <v>8</v>
      </c>
      <c r="S105" s="2" t="s">
        <v>372</v>
      </c>
      <c r="T105">
        <v>0</v>
      </c>
      <c r="U105">
        <v>0</v>
      </c>
      <c r="V105" s="8" t="s">
        <v>373</v>
      </c>
      <c r="W105" s="8">
        <v>99</v>
      </c>
      <c r="X105" s="8">
        <f>V105+W105</f>
        <v>191</v>
      </c>
    </row>
    <row r="106" spans="1:24" x14ac:dyDescent="0.2">
      <c r="A106">
        <v>99</v>
      </c>
      <c r="C106">
        <v>99</v>
      </c>
      <c r="D106" t="s">
        <v>374</v>
      </c>
      <c r="E106" t="s">
        <v>247</v>
      </c>
      <c r="F106" t="s">
        <v>375</v>
      </c>
      <c r="G106">
        <v>4</v>
      </c>
      <c r="H106">
        <v>34</v>
      </c>
      <c r="I106">
        <v>43</v>
      </c>
      <c r="J106">
        <v>6</v>
      </c>
      <c r="K106">
        <v>844</v>
      </c>
      <c r="L106" s="2" t="s">
        <v>376</v>
      </c>
      <c r="M106" s="4">
        <v>22.81</v>
      </c>
      <c r="N106">
        <v>1</v>
      </c>
      <c r="O106">
        <v>3</v>
      </c>
      <c r="P106">
        <v>43</v>
      </c>
      <c r="Q106">
        <v>3</v>
      </c>
      <c r="R106" s="4">
        <v>14.33</v>
      </c>
      <c r="S106" s="2" t="s">
        <v>377</v>
      </c>
      <c r="T106">
        <v>0</v>
      </c>
      <c r="U106">
        <v>0</v>
      </c>
      <c r="V106" s="8" t="s">
        <v>114</v>
      </c>
    </row>
    <row r="107" spans="1:24" x14ac:dyDescent="0.2">
      <c r="A107">
        <v>100</v>
      </c>
      <c r="C107">
        <v>100</v>
      </c>
      <c r="D107" t="s">
        <v>378</v>
      </c>
      <c r="E107" t="s">
        <v>247</v>
      </c>
      <c r="F107" t="s">
        <v>367</v>
      </c>
      <c r="G107">
        <v>1</v>
      </c>
      <c r="H107">
        <v>4</v>
      </c>
      <c r="I107">
        <v>6</v>
      </c>
      <c r="J107">
        <v>0</v>
      </c>
      <c r="K107">
        <v>56</v>
      </c>
      <c r="L107" s="2" t="s">
        <v>92</v>
      </c>
      <c r="M107" s="4">
        <v>9.33</v>
      </c>
      <c r="N107">
        <v>0</v>
      </c>
      <c r="O107">
        <v>0</v>
      </c>
      <c r="P107">
        <v>0</v>
      </c>
      <c r="Q107">
        <v>0</v>
      </c>
      <c r="R107" s="4">
        <v>0</v>
      </c>
      <c r="S107" s="2" t="s">
        <v>39</v>
      </c>
      <c r="T107">
        <v>0</v>
      </c>
      <c r="U107">
        <v>0</v>
      </c>
      <c r="V107" s="8" t="s">
        <v>39</v>
      </c>
    </row>
    <row r="108" spans="1:24" x14ac:dyDescent="0.2">
      <c r="A108">
        <v>101</v>
      </c>
      <c r="C108">
        <v>101</v>
      </c>
      <c r="D108" t="s">
        <v>379</v>
      </c>
      <c r="E108" t="s">
        <v>247</v>
      </c>
      <c r="F108" t="s">
        <v>380</v>
      </c>
      <c r="G108">
        <v>2</v>
      </c>
      <c r="H108">
        <v>17</v>
      </c>
      <c r="I108">
        <v>22</v>
      </c>
      <c r="J108">
        <v>4</v>
      </c>
      <c r="K108">
        <v>204</v>
      </c>
      <c r="L108" s="2" t="s">
        <v>381</v>
      </c>
      <c r="M108" s="4">
        <v>11.33</v>
      </c>
      <c r="N108">
        <v>0</v>
      </c>
      <c r="O108">
        <v>0</v>
      </c>
      <c r="P108">
        <v>101</v>
      </c>
      <c r="Q108">
        <v>3</v>
      </c>
      <c r="R108" s="4">
        <v>33.659999999999997</v>
      </c>
      <c r="S108" s="2" t="s">
        <v>382</v>
      </c>
      <c r="T108">
        <v>0</v>
      </c>
      <c r="U108">
        <v>0</v>
      </c>
      <c r="V108" s="8" t="s">
        <v>160</v>
      </c>
    </row>
    <row r="109" spans="1:24" x14ac:dyDescent="0.2">
      <c r="A109">
        <v>102</v>
      </c>
      <c r="C109">
        <v>102</v>
      </c>
      <c r="D109" t="s">
        <v>383</v>
      </c>
      <c r="E109" t="s">
        <v>247</v>
      </c>
      <c r="F109" t="s">
        <v>375</v>
      </c>
      <c r="G109">
        <v>4</v>
      </c>
      <c r="H109">
        <v>31</v>
      </c>
      <c r="I109">
        <v>29</v>
      </c>
      <c r="J109">
        <v>9</v>
      </c>
      <c r="K109">
        <v>176</v>
      </c>
      <c r="L109" s="2" t="s">
        <v>384</v>
      </c>
      <c r="M109" s="4">
        <v>8.8000000000000007</v>
      </c>
      <c r="N109">
        <v>0</v>
      </c>
      <c r="O109">
        <v>0</v>
      </c>
      <c r="P109">
        <v>1278</v>
      </c>
      <c r="Q109">
        <v>55</v>
      </c>
      <c r="R109" s="4">
        <v>23.23</v>
      </c>
      <c r="S109" s="2" t="s">
        <v>385</v>
      </c>
      <c r="T109">
        <v>1</v>
      </c>
      <c r="U109">
        <v>0</v>
      </c>
      <c r="V109" s="8" t="s">
        <v>105</v>
      </c>
    </row>
    <row r="110" spans="1:24" x14ac:dyDescent="0.2">
      <c r="A110">
        <v>103</v>
      </c>
      <c r="C110">
        <v>103</v>
      </c>
      <c r="D110" t="s">
        <v>386</v>
      </c>
      <c r="E110" t="s">
        <v>247</v>
      </c>
      <c r="F110" t="s">
        <v>367</v>
      </c>
      <c r="G110">
        <v>1</v>
      </c>
      <c r="H110">
        <v>2</v>
      </c>
      <c r="I110">
        <v>2</v>
      </c>
      <c r="J110">
        <v>0</v>
      </c>
      <c r="K110">
        <v>19</v>
      </c>
      <c r="L110" s="2" t="s">
        <v>312</v>
      </c>
      <c r="M110" s="4">
        <v>9.5</v>
      </c>
      <c r="N110">
        <v>0</v>
      </c>
      <c r="O110">
        <v>0</v>
      </c>
      <c r="P110">
        <v>34</v>
      </c>
      <c r="Q110">
        <v>2</v>
      </c>
      <c r="R110" s="4">
        <v>17</v>
      </c>
      <c r="S110" s="2" t="s">
        <v>273</v>
      </c>
      <c r="T110">
        <v>0</v>
      </c>
      <c r="U110">
        <v>0</v>
      </c>
      <c r="V110" s="8" t="s">
        <v>39</v>
      </c>
    </row>
    <row r="111" spans="1:24" x14ac:dyDescent="0.2">
      <c r="A111">
        <v>104</v>
      </c>
      <c r="C111">
        <v>104</v>
      </c>
      <c r="D111" t="s">
        <v>387</v>
      </c>
      <c r="E111" t="s">
        <v>247</v>
      </c>
      <c r="F111" t="s">
        <v>388</v>
      </c>
      <c r="G111">
        <v>2</v>
      </c>
      <c r="H111">
        <v>17</v>
      </c>
      <c r="I111">
        <v>19</v>
      </c>
      <c r="J111">
        <v>4</v>
      </c>
      <c r="K111">
        <v>274</v>
      </c>
      <c r="L111" s="2" t="s">
        <v>149</v>
      </c>
      <c r="M111" s="4">
        <v>18.260000000000002</v>
      </c>
      <c r="N111">
        <v>0</v>
      </c>
      <c r="O111">
        <v>0</v>
      </c>
      <c r="P111">
        <v>821</v>
      </c>
      <c r="Q111">
        <v>48</v>
      </c>
      <c r="R111" s="4">
        <v>17.100000000000001</v>
      </c>
      <c r="S111" s="2" t="s">
        <v>296</v>
      </c>
      <c r="T111">
        <v>2</v>
      </c>
      <c r="U111">
        <v>1</v>
      </c>
      <c r="V111" s="8" t="s">
        <v>83</v>
      </c>
    </row>
    <row r="112" spans="1:24" x14ac:dyDescent="0.2">
      <c r="A112">
        <v>105</v>
      </c>
      <c r="C112">
        <v>105</v>
      </c>
      <c r="D112" t="s">
        <v>389</v>
      </c>
      <c r="E112" t="s">
        <v>247</v>
      </c>
      <c r="F112" t="s">
        <v>390</v>
      </c>
      <c r="G112">
        <v>1</v>
      </c>
      <c r="H112">
        <v>9</v>
      </c>
      <c r="I112">
        <v>7</v>
      </c>
      <c r="J112">
        <v>3</v>
      </c>
      <c r="K112">
        <v>40</v>
      </c>
      <c r="L112" s="2" t="s">
        <v>354</v>
      </c>
      <c r="M112" s="4">
        <v>10</v>
      </c>
      <c r="N112">
        <v>0</v>
      </c>
      <c r="O112">
        <v>0</v>
      </c>
      <c r="P112">
        <v>229</v>
      </c>
      <c r="Q112">
        <v>8</v>
      </c>
      <c r="R112" s="4">
        <v>28.62</v>
      </c>
      <c r="S112" s="2" t="s">
        <v>391</v>
      </c>
      <c r="T112">
        <v>0</v>
      </c>
      <c r="U112">
        <v>0</v>
      </c>
      <c r="V112" s="8" t="s">
        <v>108</v>
      </c>
    </row>
    <row r="113" spans="1:25" x14ac:dyDescent="0.2">
      <c r="A113">
        <v>106</v>
      </c>
      <c r="C113">
        <v>106</v>
      </c>
      <c r="D113" t="s">
        <v>392</v>
      </c>
      <c r="E113" t="s">
        <v>247</v>
      </c>
      <c r="F113" t="s">
        <v>390</v>
      </c>
      <c r="G113">
        <v>1</v>
      </c>
      <c r="H113">
        <v>1</v>
      </c>
      <c r="I113">
        <v>1</v>
      </c>
      <c r="J113">
        <v>0</v>
      </c>
      <c r="K113">
        <v>1</v>
      </c>
      <c r="L113" s="2" t="s">
        <v>98</v>
      </c>
      <c r="M113" s="4">
        <v>1</v>
      </c>
      <c r="N113">
        <v>0</v>
      </c>
      <c r="O113">
        <v>0</v>
      </c>
      <c r="P113">
        <v>0</v>
      </c>
      <c r="Q113">
        <v>0</v>
      </c>
      <c r="R113" s="4">
        <v>0</v>
      </c>
      <c r="S113" s="2" t="s">
        <v>39</v>
      </c>
      <c r="T113">
        <v>0</v>
      </c>
      <c r="U113">
        <v>0</v>
      </c>
      <c r="V113" s="8" t="s">
        <v>39</v>
      </c>
    </row>
    <row r="114" spans="1:25" x14ac:dyDescent="0.2">
      <c r="A114">
        <v>107</v>
      </c>
      <c r="C114">
        <v>107</v>
      </c>
      <c r="D114" t="s">
        <v>393</v>
      </c>
      <c r="E114" t="s">
        <v>242</v>
      </c>
      <c r="F114" t="s">
        <v>394</v>
      </c>
      <c r="G114">
        <v>4</v>
      </c>
      <c r="H114">
        <v>26</v>
      </c>
      <c r="I114">
        <v>29</v>
      </c>
      <c r="J114">
        <v>4</v>
      </c>
      <c r="K114">
        <v>453</v>
      </c>
      <c r="L114" s="2" t="s">
        <v>395</v>
      </c>
      <c r="M114" s="4">
        <v>18.12</v>
      </c>
      <c r="N114">
        <v>0</v>
      </c>
      <c r="O114">
        <v>1</v>
      </c>
      <c r="P114">
        <v>0</v>
      </c>
      <c r="Q114">
        <v>0</v>
      </c>
      <c r="R114" s="4">
        <v>0</v>
      </c>
      <c r="S114" s="2" t="s">
        <v>39</v>
      </c>
      <c r="T114">
        <v>0</v>
      </c>
      <c r="U114">
        <v>0</v>
      </c>
      <c r="V114" s="8" t="s">
        <v>302</v>
      </c>
      <c r="W114" s="8">
        <v>5</v>
      </c>
      <c r="X114" s="8">
        <f>V114+W114</f>
        <v>21</v>
      </c>
    </row>
    <row r="115" spans="1:25" x14ac:dyDescent="0.2">
      <c r="A115">
        <v>108</v>
      </c>
      <c r="C115">
        <v>108</v>
      </c>
      <c r="D115" t="s">
        <v>396</v>
      </c>
      <c r="E115" t="s">
        <v>247</v>
      </c>
      <c r="F115" t="s">
        <v>397</v>
      </c>
      <c r="G115">
        <v>1</v>
      </c>
      <c r="H115">
        <v>1</v>
      </c>
      <c r="I115">
        <v>2</v>
      </c>
      <c r="J115">
        <v>0</v>
      </c>
      <c r="K115">
        <v>19</v>
      </c>
      <c r="L115" s="2" t="s">
        <v>312</v>
      </c>
      <c r="M115" s="4">
        <v>9.5</v>
      </c>
      <c r="N115">
        <v>0</v>
      </c>
      <c r="O115">
        <v>0</v>
      </c>
      <c r="P115">
        <v>0</v>
      </c>
      <c r="Q115">
        <v>0</v>
      </c>
      <c r="R115" s="4">
        <v>0</v>
      </c>
      <c r="S115" s="2" t="s">
        <v>39</v>
      </c>
      <c r="T115">
        <v>0</v>
      </c>
      <c r="U115">
        <v>0</v>
      </c>
      <c r="V115" s="8" t="s">
        <v>39</v>
      </c>
    </row>
    <row r="116" spans="1:25" x14ac:dyDescent="0.2">
      <c r="A116">
        <v>109</v>
      </c>
      <c r="C116">
        <v>109</v>
      </c>
      <c r="D116" t="s">
        <v>398</v>
      </c>
      <c r="E116" t="s">
        <v>247</v>
      </c>
      <c r="F116" t="s">
        <v>397</v>
      </c>
      <c r="G116">
        <v>1</v>
      </c>
      <c r="H116">
        <v>3</v>
      </c>
      <c r="I116">
        <v>4</v>
      </c>
      <c r="J116">
        <v>0</v>
      </c>
      <c r="K116">
        <v>25</v>
      </c>
      <c r="L116" s="2" t="s">
        <v>302</v>
      </c>
      <c r="M116" s="4">
        <v>6.25</v>
      </c>
      <c r="N116">
        <v>0</v>
      </c>
      <c r="O116">
        <v>0</v>
      </c>
      <c r="P116">
        <v>24</v>
      </c>
      <c r="Q116">
        <v>0</v>
      </c>
      <c r="R116" s="4">
        <v>0</v>
      </c>
      <c r="S116" s="2" t="s">
        <v>39</v>
      </c>
      <c r="T116">
        <v>0</v>
      </c>
      <c r="U116">
        <v>0</v>
      </c>
      <c r="V116" s="8" t="s">
        <v>98</v>
      </c>
    </row>
    <row r="117" spans="1:25" x14ac:dyDescent="0.2">
      <c r="A117">
        <v>110</v>
      </c>
      <c r="C117">
        <v>110</v>
      </c>
      <c r="D117" t="s">
        <v>399</v>
      </c>
      <c r="E117" t="s">
        <v>242</v>
      </c>
      <c r="F117" t="s">
        <v>397</v>
      </c>
      <c r="G117">
        <v>1</v>
      </c>
      <c r="H117">
        <v>2</v>
      </c>
      <c r="I117">
        <v>1</v>
      </c>
      <c r="J117">
        <v>0</v>
      </c>
      <c r="K117">
        <v>5</v>
      </c>
      <c r="L117" s="2" t="s">
        <v>280</v>
      </c>
      <c r="M117" s="4">
        <v>5</v>
      </c>
      <c r="N117">
        <v>0</v>
      </c>
      <c r="O117">
        <v>0</v>
      </c>
      <c r="P117">
        <v>0</v>
      </c>
      <c r="Q117">
        <v>1</v>
      </c>
      <c r="R117" s="4">
        <v>0</v>
      </c>
      <c r="S117" s="2" t="s">
        <v>63</v>
      </c>
      <c r="T117">
        <v>0</v>
      </c>
      <c r="U117">
        <v>0</v>
      </c>
      <c r="V117" s="8" t="s">
        <v>87</v>
      </c>
    </row>
    <row r="118" spans="1:25" x14ac:dyDescent="0.2">
      <c r="A118">
        <v>111</v>
      </c>
      <c r="C118" s="12">
        <v>111</v>
      </c>
      <c r="D118" s="9" t="s">
        <v>400</v>
      </c>
      <c r="E118" t="s">
        <v>242</v>
      </c>
      <c r="F118" t="s">
        <v>401</v>
      </c>
      <c r="G118">
        <v>4</v>
      </c>
      <c r="H118">
        <v>45</v>
      </c>
      <c r="I118">
        <v>42</v>
      </c>
      <c r="J118">
        <v>11</v>
      </c>
      <c r="K118">
        <v>363</v>
      </c>
      <c r="L118" s="2" t="s">
        <v>402</v>
      </c>
      <c r="M118" s="4">
        <v>11.7</v>
      </c>
      <c r="N118">
        <v>0</v>
      </c>
      <c r="O118">
        <v>0</v>
      </c>
      <c r="P118">
        <v>2949</v>
      </c>
      <c r="Q118">
        <v>228</v>
      </c>
      <c r="R118" s="4">
        <v>12.93</v>
      </c>
      <c r="S118" s="2" t="s">
        <v>403</v>
      </c>
      <c r="T118">
        <v>26</v>
      </c>
      <c r="U118">
        <v>2</v>
      </c>
      <c r="V118" s="8" t="s">
        <v>404</v>
      </c>
    </row>
    <row r="119" spans="1:25" x14ac:dyDescent="0.2">
      <c r="A119">
        <v>112</v>
      </c>
      <c r="C119">
        <v>112</v>
      </c>
      <c r="D119" t="s">
        <v>405</v>
      </c>
      <c r="E119" t="s">
        <v>242</v>
      </c>
      <c r="F119" t="s">
        <v>406</v>
      </c>
      <c r="G119">
        <v>1</v>
      </c>
      <c r="H119">
        <v>13</v>
      </c>
      <c r="I119">
        <v>14</v>
      </c>
      <c r="J119">
        <v>2</v>
      </c>
      <c r="K119">
        <v>325</v>
      </c>
      <c r="L119" s="2" t="s">
        <v>407</v>
      </c>
      <c r="M119" s="4">
        <v>27.08</v>
      </c>
      <c r="N119">
        <v>0</v>
      </c>
      <c r="O119">
        <v>2</v>
      </c>
      <c r="P119">
        <v>0</v>
      </c>
      <c r="Q119">
        <v>0</v>
      </c>
      <c r="R119" s="4">
        <v>0</v>
      </c>
      <c r="S119" s="2" t="s">
        <v>39</v>
      </c>
      <c r="T119">
        <v>0</v>
      </c>
      <c r="U119">
        <v>0</v>
      </c>
      <c r="V119" s="8" t="s">
        <v>87</v>
      </c>
    </row>
    <row r="120" spans="1:25" x14ac:dyDescent="0.2">
      <c r="A120">
        <v>113</v>
      </c>
      <c r="C120">
        <v>113</v>
      </c>
      <c r="D120" s="9" t="s">
        <v>408</v>
      </c>
      <c r="E120" t="s">
        <v>242</v>
      </c>
      <c r="F120" t="s">
        <v>409</v>
      </c>
      <c r="G120">
        <v>9</v>
      </c>
      <c r="H120">
        <v>77</v>
      </c>
      <c r="I120">
        <v>79</v>
      </c>
      <c r="J120">
        <v>9</v>
      </c>
      <c r="K120">
        <v>2907</v>
      </c>
      <c r="L120" s="2" t="s">
        <v>410</v>
      </c>
      <c r="M120" s="4">
        <v>41.52</v>
      </c>
      <c r="N120">
        <v>7</v>
      </c>
      <c r="O120">
        <v>17</v>
      </c>
      <c r="P120">
        <v>1104</v>
      </c>
      <c r="Q120">
        <v>44</v>
      </c>
      <c r="R120" s="4">
        <v>25.09</v>
      </c>
      <c r="S120" s="2" t="s">
        <v>411</v>
      </c>
      <c r="T120">
        <v>1</v>
      </c>
      <c r="U120">
        <v>0</v>
      </c>
      <c r="V120" s="8" t="s">
        <v>79</v>
      </c>
      <c r="Y120" t="s">
        <v>10</v>
      </c>
    </row>
    <row r="121" spans="1:25" x14ac:dyDescent="0.2">
      <c r="A121">
        <v>114</v>
      </c>
      <c r="C121" s="12">
        <v>114</v>
      </c>
      <c r="D121" t="s">
        <v>412</v>
      </c>
      <c r="E121" t="s">
        <v>242</v>
      </c>
      <c r="F121" t="s">
        <v>409</v>
      </c>
      <c r="G121">
        <v>3</v>
      </c>
      <c r="H121">
        <v>21</v>
      </c>
      <c r="I121">
        <v>24</v>
      </c>
      <c r="J121">
        <v>1</v>
      </c>
      <c r="K121">
        <v>612</v>
      </c>
      <c r="L121" s="2" t="s">
        <v>413</v>
      </c>
      <c r="M121" s="4">
        <v>26.2</v>
      </c>
      <c r="N121">
        <v>1</v>
      </c>
      <c r="O121">
        <v>3</v>
      </c>
      <c r="P121">
        <v>734</v>
      </c>
      <c r="Q121">
        <v>38</v>
      </c>
      <c r="R121" s="4">
        <v>19.309999999999999</v>
      </c>
      <c r="S121" s="2" t="s">
        <v>309</v>
      </c>
      <c r="T121">
        <v>2</v>
      </c>
      <c r="U121">
        <v>0</v>
      </c>
      <c r="V121" s="8" t="s">
        <v>305</v>
      </c>
      <c r="W121" s="8">
        <v>1</v>
      </c>
      <c r="X121" s="8">
        <f>V121+W121</f>
        <v>11</v>
      </c>
    </row>
    <row r="122" spans="1:25" x14ac:dyDescent="0.2">
      <c r="A122">
        <v>115</v>
      </c>
      <c r="C122">
        <v>115</v>
      </c>
      <c r="D122" t="s">
        <v>414</v>
      </c>
      <c r="E122" t="s">
        <v>242</v>
      </c>
      <c r="F122" t="s">
        <v>415</v>
      </c>
      <c r="G122">
        <v>2</v>
      </c>
      <c r="H122">
        <v>4</v>
      </c>
      <c r="I122">
        <v>4</v>
      </c>
      <c r="J122">
        <v>0</v>
      </c>
      <c r="K122">
        <v>12</v>
      </c>
      <c r="L122" s="2" t="s">
        <v>146</v>
      </c>
      <c r="M122" s="4">
        <v>3</v>
      </c>
      <c r="N122">
        <v>0</v>
      </c>
      <c r="O122">
        <v>0</v>
      </c>
      <c r="P122">
        <v>44</v>
      </c>
      <c r="Q122">
        <v>0</v>
      </c>
      <c r="R122" s="4">
        <v>0</v>
      </c>
      <c r="S122" s="2" t="s">
        <v>39</v>
      </c>
      <c r="T122">
        <v>0</v>
      </c>
      <c r="U122">
        <v>0</v>
      </c>
      <c r="V122" s="8" t="s">
        <v>39</v>
      </c>
    </row>
    <row r="123" spans="1:25" x14ac:dyDescent="0.2">
      <c r="A123">
        <v>116</v>
      </c>
      <c r="C123">
        <v>116</v>
      </c>
      <c r="D123" t="s">
        <v>416</v>
      </c>
      <c r="E123" t="s">
        <v>247</v>
      </c>
      <c r="F123" t="s">
        <v>417</v>
      </c>
      <c r="G123">
        <v>4</v>
      </c>
      <c r="H123">
        <v>24</v>
      </c>
      <c r="I123">
        <v>20</v>
      </c>
      <c r="J123">
        <v>4</v>
      </c>
      <c r="K123">
        <v>229</v>
      </c>
      <c r="L123" s="2" t="s">
        <v>418</v>
      </c>
      <c r="M123" s="4">
        <v>14.31</v>
      </c>
      <c r="N123">
        <v>0</v>
      </c>
      <c r="O123">
        <v>0</v>
      </c>
      <c r="P123">
        <v>466</v>
      </c>
      <c r="Q123">
        <v>15</v>
      </c>
      <c r="R123" s="4">
        <v>31.06</v>
      </c>
      <c r="S123" s="2" t="s">
        <v>419</v>
      </c>
      <c r="T123">
        <v>0</v>
      </c>
      <c r="U123">
        <v>0</v>
      </c>
      <c r="V123" s="8" t="s">
        <v>160</v>
      </c>
    </row>
    <row r="124" spans="1:25" x14ac:dyDescent="0.2">
      <c r="A124">
        <v>117</v>
      </c>
      <c r="C124">
        <v>117</v>
      </c>
      <c r="D124" t="s">
        <v>420</v>
      </c>
      <c r="E124" t="s">
        <v>242</v>
      </c>
      <c r="F124" t="s">
        <v>421</v>
      </c>
      <c r="G124">
        <v>3</v>
      </c>
      <c r="H124">
        <v>22</v>
      </c>
      <c r="I124">
        <v>18</v>
      </c>
      <c r="J124">
        <v>3</v>
      </c>
      <c r="K124">
        <v>182</v>
      </c>
      <c r="L124" s="2" t="s">
        <v>211</v>
      </c>
      <c r="M124" s="4">
        <v>12.13</v>
      </c>
      <c r="N124">
        <v>0</v>
      </c>
      <c r="O124">
        <v>1</v>
      </c>
      <c r="P124">
        <v>558</v>
      </c>
      <c r="Q124">
        <v>24</v>
      </c>
      <c r="R124" s="4">
        <v>23.25</v>
      </c>
      <c r="S124" s="2" t="s">
        <v>422</v>
      </c>
      <c r="T124">
        <v>2</v>
      </c>
      <c r="U124">
        <v>0</v>
      </c>
      <c r="V124" s="8" t="s">
        <v>160</v>
      </c>
    </row>
    <row r="125" spans="1:25" x14ac:dyDescent="0.2">
      <c r="A125">
        <v>118</v>
      </c>
      <c r="C125">
        <v>118</v>
      </c>
      <c r="D125" t="s">
        <v>423</v>
      </c>
      <c r="E125" t="s">
        <v>247</v>
      </c>
      <c r="F125" t="s">
        <v>424</v>
      </c>
      <c r="G125">
        <v>1</v>
      </c>
      <c r="H125">
        <v>3</v>
      </c>
      <c r="I125">
        <v>3</v>
      </c>
      <c r="J125">
        <v>0</v>
      </c>
      <c r="K125">
        <v>19</v>
      </c>
      <c r="L125" s="2" t="s">
        <v>425</v>
      </c>
      <c r="M125" s="4">
        <v>6.33</v>
      </c>
      <c r="N125">
        <v>0</v>
      </c>
      <c r="O125">
        <v>0</v>
      </c>
      <c r="P125">
        <v>27</v>
      </c>
      <c r="Q125">
        <v>0</v>
      </c>
      <c r="R125" s="4">
        <v>0</v>
      </c>
      <c r="S125" s="2" t="s">
        <v>39</v>
      </c>
      <c r="T125">
        <v>0</v>
      </c>
      <c r="U125">
        <v>0</v>
      </c>
      <c r="V125" s="8" t="s">
        <v>108</v>
      </c>
    </row>
    <row r="126" spans="1:25" x14ac:dyDescent="0.2">
      <c r="A126">
        <v>119</v>
      </c>
      <c r="C126">
        <v>119</v>
      </c>
      <c r="D126" t="s">
        <v>426</v>
      </c>
      <c r="E126" t="s">
        <v>242</v>
      </c>
      <c r="F126" t="s">
        <v>427</v>
      </c>
      <c r="G126">
        <v>7</v>
      </c>
      <c r="H126">
        <v>73</v>
      </c>
      <c r="I126">
        <v>82</v>
      </c>
      <c r="J126">
        <v>21</v>
      </c>
      <c r="K126">
        <v>1362</v>
      </c>
      <c r="L126" s="2" t="s">
        <v>428</v>
      </c>
      <c r="M126" s="4">
        <v>22.32</v>
      </c>
      <c r="N126">
        <v>0</v>
      </c>
      <c r="O126">
        <v>2</v>
      </c>
      <c r="P126">
        <v>1129</v>
      </c>
      <c r="Q126">
        <v>43</v>
      </c>
      <c r="R126" s="4">
        <v>26.25</v>
      </c>
      <c r="S126" s="2" t="s">
        <v>429</v>
      </c>
      <c r="T126">
        <v>0</v>
      </c>
      <c r="U126">
        <v>0</v>
      </c>
      <c r="V126" s="8" t="s">
        <v>272</v>
      </c>
    </row>
    <row r="127" spans="1:25" x14ac:dyDescent="0.2">
      <c r="A127">
        <v>120</v>
      </c>
      <c r="C127">
        <v>120</v>
      </c>
      <c r="D127" t="s">
        <v>430</v>
      </c>
      <c r="E127" t="s">
        <v>247</v>
      </c>
      <c r="F127" t="s">
        <v>431</v>
      </c>
      <c r="G127">
        <v>1</v>
      </c>
      <c r="H127">
        <v>5</v>
      </c>
      <c r="I127">
        <v>5</v>
      </c>
      <c r="J127">
        <v>1</v>
      </c>
      <c r="K127">
        <v>11</v>
      </c>
      <c r="L127" s="2" t="s">
        <v>81</v>
      </c>
      <c r="M127" s="4">
        <v>2.75</v>
      </c>
      <c r="N127">
        <v>0</v>
      </c>
      <c r="O127">
        <v>0</v>
      </c>
      <c r="P127">
        <v>0</v>
      </c>
      <c r="Q127">
        <v>0</v>
      </c>
      <c r="R127" s="4">
        <v>0</v>
      </c>
      <c r="S127" s="2" t="s">
        <v>39</v>
      </c>
      <c r="T127">
        <v>0</v>
      </c>
      <c r="U127">
        <v>0</v>
      </c>
      <c r="V127" s="8" t="s">
        <v>98</v>
      </c>
    </row>
    <row r="128" spans="1:25" x14ac:dyDescent="0.2">
      <c r="A128">
        <v>121</v>
      </c>
      <c r="C128">
        <v>121</v>
      </c>
      <c r="D128" t="s">
        <v>432</v>
      </c>
      <c r="E128" t="s">
        <v>242</v>
      </c>
      <c r="F128" t="s">
        <v>433</v>
      </c>
      <c r="G128">
        <v>2</v>
      </c>
      <c r="H128">
        <v>9</v>
      </c>
      <c r="I128">
        <v>8</v>
      </c>
      <c r="J128">
        <v>2</v>
      </c>
      <c r="K128">
        <v>69</v>
      </c>
      <c r="L128" s="2" t="s">
        <v>365</v>
      </c>
      <c r="M128" s="4">
        <v>11.5</v>
      </c>
      <c r="N128">
        <v>0</v>
      </c>
      <c r="O128">
        <v>0</v>
      </c>
      <c r="P128">
        <v>30</v>
      </c>
      <c r="Q128">
        <v>0</v>
      </c>
      <c r="R128" s="4">
        <v>0</v>
      </c>
      <c r="S128" s="2" t="s">
        <v>39</v>
      </c>
      <c r="T128">
        <v>0</v>
      </c>
      <c r="U128">
        <v>0</v>
      </c>
      <c r="V128" s="8" t="s">
        <v>108</v>
      </c>
    </row>
    <row r="129" spans="1:25" x14ac:dyDescent="0.2">
      <c r="A129">
        <v>122</v>
      </c>
      <c r="C129" s="12">
        <v>122</v>
      </c>
      <c r="D129" s="9" t="s">
        <v>434</v>
      </c>
      <c r="E129" t="s">
        <v>247</v>
      </c>
      <c r="F129" t="s">
        <v>435</v>
      </c>
      <c r="G129">
        <v>11</v>
      </c>
      <c r="H129">
        <v>111</v>
      </c>
      <c r="I129">
        <v>121</v>
      </c>
      <c r="J129">
        <v>11</v>
      </c>
      <c r="K129">
        <v>2893</v>
      </c>
      <c r="L129" s="2" t="s">
        <v>436</v>
      </c>
      <c r="M129" s="4">
        <v>26.06</v>
      </c>
      <c r="N129">
        <v>1</v>
      </c>
      <c r="O129">
        <v>15</v>
      </c>
      <c r="P129">
        <v>2841</v>
      </c>
      <c r="Q129">
        <v>118</v>
      </c>
      <c r="R129" s="4">
        <v>24.07</v>
      </c>
      <c r="S129" s="2" t="s">
        <v>437</v>
      </c>
      <c r="T129">
        <v>7</v>
      </c>
      <c r="U129">
        <v>0</v>
      </c>
      <c r="V129" s="8" t="s">
        <v>438</v>
      </c>
    </row>
    <row r="130" spans="1:25" x14ac:dyDescent="0.2">
      <c r="A130">
        <v>123</v>
      </c>
      <c r="C130">
        <v>123</v>
      </c>
      <c r="D130" t="s">
        <v>439</v>
      </c>
      <c r="E130" t="s">
        <v>242</v>
      </c>
      <c r="F130" t="s">
        <v>440</v>
      </c>
      <c r="G130">
        <v>3</v>
      </c>
      <c r="H130">
        <v>13</v>
      </c>
      <c r="I130">
        <v>14</v>
      </c>
      <c r="J130">
        <v>3</v>
      </c>
      <c r="K130">
        <v>171</v>
      </c>
      <c r="L130" s="2" t="s">
        <v>441</v>
      </c>
      <c r="M130" s="4">
        <v>15.54</v>
      </c>
      <c r="N130">
        <v>0</v>
      </c>
      <c r="O130">
        <v>0</v>
      </c>
      <c r="P130">
        <v>10</v>
      </c>
      <c r="Q130">
        <v>0</v>
      </c>
      <c r="R130" s="4">
        <v>0</v>
      </c>
      <c r="S130" s="2" t="s">
        <v>39</v>
      </c>
      <c r="T130">
        <v>0</v>
      </c>
      <c r="U130">
        <v>0</v>
      </c>
      <c r="V130" s="8" t="s">
        <v>121</v>
      </c>
    </row>
    <row r="131" spans="1:25" x14ac:dyDescent="0.2">
      <c r="A131">
        <v>124</v>
      </c>
      <c r="C131">
        <v>124</v>
      </c>
      <c r="D131" t="s">
        <v>442</v>
      </c>
      <c r="E131" t="s">
        <v>242</v>
      </c>
      <c r="F131" t="s">
        <v>443</v>
      </c>
      <c r="G131">
        <v>1</v>
      </c>
      <c r="H131">
        <v>2</v>
      </c>
      <c r="I131">
        <v>2</v>
      </c>
      <c r="J131">
        <v>0</v>
      </c>
      <c r="K131">
        <v>76</v>
      </c>
      <c r="L131" s="2" t="s">
        <v>132</v>
      </c>
      <c r="M131" s="4">
        <v>38</v>
      </c>
      <c r="N131">
        <v>0</v>
      </c>
      <c r="O131">
        <v>1</v>
      </c>
      <c r="P131">
        <v>8</v>
      </c>
      <c r="Q131">
        <v>0</v>
      </c>
      <c r="R131" s="4">
        <v>0</v>
      </c>
      <c r="S131" s="2" t="s">
        <v>39</v>
      </c>
      <c r="T131">
        <v>0</v>
      </c>
      <c r="U131">
        <v>0</v>
      </c>
      <c r="V131" s="8" t="s">
        <v>39</v>
      </c>
    </row>
    <row r="132" spans="1:25" x14ac:dyDescent="0.2">
      <c r="A132">
        <v>125</v>
      </c>
      <c r="C132">
        <v>125</v>
      </c>
      <c r="D132" t="s">
        <v>444</v>
      </c>
      <c r="E132" t="s">
        <v>247</v>
      </c>
      <c r="F132" t="s">
        <v>445</v>
      </c>
      <c r="G132">
        <v>2</v>
      </c>
      <c r="H132">
        <v>5</v>
      </c>
      <c r="I132">
        <v>2</v>
      </c>
      <c r="J132">
        <v>1</v>
      </c>
      <c r="K132">
        <v>6</v>
      </c>
      <c r="L132" s="2" t="s">
        <v>280</v>
      </c>
      <c r="M132" s="4">
        <v>6</v>
      </c>
      <c r="N132">
        <v>0</v>
      </c>
      <c r="O132">
        <v>0</v>
      </c>
      <c r="P132">
        <v>216</v>
      </c>
      <c r="Q132">
        <v>3</v>
      </c>
      <c r="R132" s="4">
        <v>72</v>
      </c>
      <c r="S132" s="2" t="s">
        <v>446</v>
      </c>
      <c r="T132">
        <v>0</v>
      </c>
      <c r="U132">
        <v>0</v>
      </c>
      <c r="V132" s="8" t="s">
        <v>39</v>
      </c>
    </row>
    <row r="133" spans="1:25" x14ac:dyDescent="0.2">
      <c r="A133">
        <v>126</v>
      </c>
      <c r="C133">
        <v>126</v>
      </c>
      <c r="D133" t="s">
        <v>447</v>
      </c>
      <c r="E133" t="s">
        <v>247</v>
      </c>
      <c r="F133" t="s">
        <v>443</v>
      </c>
      <c r="G133">
        <v>1</v>
      </c>
      <c r="H133">
        <v>1</v>
      </c>
      <c r="I133">
        <v>1</v>
      </c>
      <c r="J133">
        <v>0</v>
      </c>
      <c r="K133">
        <v>0</v>
      </c>
      <c r="L133" s="2" t="s">
        <v>39</v>
      </c>
      <c r="M133" s="4">
        <v>0</v>
      </c>
      <c r="N133">
        <v>0</v>
      </c>
      <c r="O133">
        <v>0</v>
      </c>
      <c r="P133">
        <v>0</v>
      </c>
      <c r="Q133">
        <v>0</v>
      </c>
      <c r="R133" s="4">
        <v>0</v>
      </c>
      <c r="S133" s="2" t="s">
        <v>39</v>
      </c>
      <c r="T133">
        <v>0</v>
      </c>
      <c r="U133">
        <v>0</v>
      </c>
      <c r="V133" s="8" t="s">
        <v>39</v>
      </c>
    </row>
    <row r="134" spans="1:25" x14ac:dyDescent="0.2">
      <c r="A134">
        <v>127</v>
      </c>
      <c r="C134">
        <v>127</v>
      </c>
      <c r="D134" t="s">
        <v>448</v>
      </c>
      <c r="E134" t="s">
        <v>242</v>
      </c>
      <c r="F134" t="s">
        <v>443</v>
      </c>
      <c r="G134">
        <v>1</v>
      </c>
      <c r="H134">
        <v>3</v>
      </c>
      <c r="I134">
        <v>4</v>
      </c>
      <c r="J134">
        <v>0</v>
      </c>
      <c r="K134">
        <v>91</v>
      </c>
      <c r="L134" s="2" t="s">
        <v>92</v>
      </c>
      <c r="M134" s="4">
        <v>22.75</v>
      </c>
      <c r="N134">
        <v>0</v>
      </c>
      <c r="O134">
        <v>0</v>
      </c>
      <c r="P134">
        <v>0</v>
      </c>
      <c r="Q134">
        <v>0</v>
      </c>
      <c r="R134" s="4">
        <v>0</v>
      </c>
      <c r="S134" s="2" t="s">
        <v>39</v>
      </c>
      <c r="T134">
        <v>0</v>
      </c>
      <c r="U134">
        <v>0</v>
      </c>
      <c r="V134" s="8" t="s">
        <v>98</v>
      </c>
    </row>
    <row r="135" spans="1:25" x14ac:dyDescent="0.2">
      <c r="A135">
        <v>128</v>
      </c>
      <c r="C135">
        <v>128</v>
      </c>
      <c r="D135" t="s">
        <v>449</v>
      </c>
      <c r="E135" t="s">
        <v>247</v>
      </c>
      <c r="F135" t="s">
        <v>450</v>
      </c>
      <c r="G135">
        <v>10</v>
      </c>
      <c r="H135">
        <v>71</v>
      </c>
      <c r="I135">
        <v>74</v>
      </c>
      <c r="J135">
        <v>3</v>
      </c>
      <c r="K135">
        <v>1138</v>
      </c>
      <c r="L135" s="2" t="s">
        <v>451</v>
      </c>
      <c r="M135" s="4">
        <v>16.02</v>
      </c>
      <c r="N135">
        <v>0</v>
      </c>
      <c r="O135">
        <v>5</v>
      </c>
      <c r="P135">
        <v>64</v>
      </c>
      <c r="Q135">
        <v>2</v>
      </c>
      <c r="R135" s="4">
        <v>32</v>
      </c>
      <c r="S135" s="2" t="s">
        <v>155</v>
      </c>
      <c r="T135">
        <v>0</v>
      </c>
      <c r="U135">
        <v>0</v>
      </c>
      <c r="V135" s="8" t="s">
        <v>381</v>
      </c>
      <c r="Y135" t="s">
        <v>452</v>
      </c>
    </row>
    <row r="136" spans="1:25" x14ac:dyDescent="0.2">
      <c r="A136">
        <v>129</v>
      </c>
      <c r="C136">
        <v>129</v>
      </c>
      <c r="D136" t="s">
        <v>453</v>
      </c>
      <c r="E136" t="s">
        <v>247</v>
      </c>
      <c r="F136" t="s">
        <v>454</v>
      </c>
      <c r="H136">
        <v>5</v>
      </c>
      <c r="I136">
        <v>5</v>
      </c>
      <c r="J136">
        <v>0</v>
      </c>
      <c r="K136">
        <v>16</v>
      </c>
      <c r="L136" s="2" t="s">
        <v>121</v>
      </c>
      <c r="M136" s="4">
        <v>3.2</v>
      </c>
      <c r="N136">
        <v>0</v>
      </c>
      <c r="O136">
        <v>0</v>
      </c>
      <c r="P136">
        <v>135</v>
      </c>
      <c r="Q136">
        <v>6</v>
      </c>
      <c r="R136" s="4">
        <v>22.5</v>
      </c>
      <c r="S136" s="2" t="s">
        <v>228</v>
      </c>
      <c r="T136">
        <v>0</v>
      </c>
      <c r="U136">
        <v>0</v>
      </c>
      <c r="V136" s="8" t="s">
        <v>87</v>
      </c>
    </row>
    <row r="137" spans="1:25" x14ac:dyDescent="0.2">
      <c r="A137">
        <v>130</v>
      </c>
      <c r="C137">
        <v>130</v>
      </c>
      <c r="D137" t="s">
        <v>455</v>
      </c>
      <c r="E137" t="s">
        <v>242</v>
      </c>
      <c r="F137" t="s">
        <v>456</v>
      </c>
      <c r="G137">
        <v>2</v>
      </c>
      <c r="H137">
        <v>2</v>
      </c>
      <c r="I137">
        <v>3</v>
      </c>
      <c r="J137">
        <v>0</v>
      </c>
      <c r="K137">
        <v>24</v>
      </c>
      <c r="L137" s="2" t="s">
        <v>229</v>
      </c>
      <c r="M137" s="4">
        <v>8</v>
      </c>
      <c r="N137">
        <v>0</v>
      </c>
      <c r="O137">
        <v>0</v>
      </c>
      <c r="P137">
        <v>0</v>
      </c>
      <c r="Q137">
        <v>0</v>
      </c>
      <c r="R137" s="4">
        <v>0</v>
      </c>
      <c r="S137" s="2" t="s">
        <v>39</v>
      </c>
      <c r="T137">
        <v>0</v>
      </c>
      <c r="U137">
        <v>0</v>
      </c>
      <c r="V137" s="8" t="s">
        <v>39</v>
      </c>
    </row>
    <row r="138" spans="1:25" x14ac:dyDescent="0.2">
      <c r="A138">
        <v>131</v>
      </c>
      <c r="C138">
        <v>131</v>
      </c>
      <c r="D138" t="s">
        <v>457</v>
      </c>
      <c r="E138" t="s">
        <v>242</v>
      </c>
      <c r="F138" t="s">
        <v>458</v>
      </c>
      <c r="G138">
        <v>1</v>
      </c>
      <c r="H138">
        <v>1</v>
      </c>
      <c r="I138">
        <v>1</v>
      </c>
      <c r="J138">
        <v>0</v>
      </c>
      <c r="K138">
        <v>0</v>
      </c>
      <c r="L138" s="2" t="s">
        <v>39</v>
      </c>
      <c r="M138" s="4">
        <v>0</v>
      </c>
      <c r="N138">
        <v>0</v>
      </c>
      <c r="O138">
        <v>0</v>
      </c>
      <c r="P138">
        <v>0</v>
      </c>
      <c r="Q138">
        <v>0</v>
      </c>
      <c r="R138" s="4">
        <v>0</v>
      </c>
      <c r="S138" s="2" t="s">
        <v>39</v>
      </c>
      <c r="T138">
        <v>0</v>
      </c>
      <c r="U138">
        <v>0</v>
      </c>
      <c r="V138" s="8" t="s">
        <v>39</v>
      </c>
    </row>
    <row r="139" spans="1:25" x14ac:dyDescent="0.2">
      <c r="A139">
        <v>132</v>
      </c>
      <c r="C139">
        <v>132</v>
      </c>
      <c r="D139" t="s">
        <v>459</v>
      </c>
      <c r="E139" t="s">
        <v>247</v>
      </c>
      <c r="F139" t="s">
        <v>458</v>
      </c>
      <c r="G139">
        <v>1</v>
      </c>
      <c r="H139">
        <v>2</v>
      </c>
      <c r="I139">
        <v>3</v>
      </c>
      <c r="J139">
        <v>0</v>
      </c>
      <c r="K139">
        <v>19</v>
      </c>
      <c r="L139" s="2" t="s">
        <v>105</v>
      </c>
      <c r="M139" s="4">
        <v>6.33</v>
      </c>
      <c r="N139">
        <v>0</v>
      </c>
      <c r="O139">
        <v>0</v>
      </c>
      <c r="P139">
        <v>0</v>
      </c>
      <c r="Q139">
        <v>0</v>
      </c>
      <c r="R139" s="4">
        <v>0</v>
      </c>
      <c r="S139" s="2" t="s">
        <v>39</v>
      </c>
      <c r="T139">
        <v>0</v>
      </c>
      <c r="U139">
        <v>0</v>
      </c>
      <c r="V139" s="8" t="s">
        <v>87</v>
      </c>
      <c r="W139" s="8">
        <v>2</v>
      </c>
      <c r="X139" s="8">
        <f>V139+W139</f>
        <v>4</v>
      </c>
    </row>
    <row r="140" spans="1:25" x14ac:dyDescent="0.2">
      <c r="A140">
        <v>133</v>
      </c>
      <c r="C140">
        <v>133</v>
      </c>
      <c r="D140" t="s">
        <v>460</v>
      </c>
      <c r="E140" t="s">
        <v>247</v>
      </c>
      <c r="F140" t="s">
        <v>461</v>
      </c>
      <c r="G140">
        <v>2</v>
      </c>
      <c r="H140">
        <v>13</v>
      </c>
      <c r="I140">
        <v>13</v>
      </c>
      <c r="J140">
        <v>4</v>
      </c>
      <c r="K140">
        <v>169</v>
      </c>
      <c r="L140" s="2" t="s">
        <v>462</v>
      </c>
      <c r="M140" s="4">
        <v>18.77</v>
      </c>
      <c r="N140">
        <v>0</v>
      </c>
      <c r="O140">
        <v>1</v>
      </c>
      <c r="P140">
        <v>0</v>
      </c>
      <c r="Q140">
        <v>0</v>
      </c>
      <c r="R140" s="4">
        <v>0</v>
      </c>
      <c r="S140" s="2" t="s">
        <v>39</v>
      </c>
      <c r="T140">
        <v>0</v>
      </c>
      <c r="U140">
        <v>0</v>
      </c>
      <c r="V140" s="8" t="s">
        <v>305</v>
      </c>
      <c r="W140" s="8">
        <v>13</v>
      </c>
      <c r="X140" s="8">
        <f>V140+W140</f>
        <v>23</v>
      </c>
    </row>
    <row r="141" spans="1:25" x14ac:dyDescent="0.2">
      <c r="A141">
        <v>134</v>
      </c>
      <c r="C141">
        <v>134</v>
      </c>
      <c r="D141" t="s">
        <v>463</v>
      </c>
      <c r="E141" t="s">
        <v>242</v>
      </c>
      <c r="F141" t="s">
        <v>461</v>
      </c>
      <c r="G141">
        <v>2</v>
      </c>
      <c r="H141">
        <v>10</v>
      </c>
      <c r="I141">
        <v>7</v>
      </c>
      <c r="J141">
        <v>3</v>
      </c>
      <c r="K141">
        <v>22</v>
      </c>
      <c r="L141" s="2" t="s">
        <v>327</v>
      </c>
      <c r="M141" s="4">
        <v>5.4</v>
      </c>
      <c r="N141">
        <v>0</v>
      </c>
      <c r="O141">
        <v>0</v>
      </c>
      <c r="P141">
        <v>445</v>
      </c>
      <c r="Q141">
        <v>15</v>
      </c>
      <c r="R141" s="4">
        <v>29.66</v>
      </c>
      <c r="S141" s="2" t="s">
        <v>464</v>
      </c>
      <c r="T141">
        <v>1</v>
      </c>
      <c r="U141">
        <v>0</v>
      </c>
      <c r="V141" s="8" t="s">
        <v>280</v>
      </c>
    </row>
    <row r="142" spans="1:25" x14ac:dyDescent="0.2">
      <c r="A142">
        <v>135</v>
      </c>
      <c r="C142">
        <v>135</v>
      </c>
      <c r="D142" t="s">
        <v>465</v>
      </c>
      <c r="E142" t="s">
        <v>247</v>
      </c>
      <c r="F142" t="s">
        <v>466</v>
      </c>
      <c r="G142">
        <v>6</v>
      </c>
      <c r="H142">
        <v>32</v>
      </c>
      <c r="I142">
        <v>36</v>
      </c>
      <c r="J142">
        <v>5</v>
      </c>
      <c r="K142">
        <v>585</v>
      </c>
      <c r="L142" s="2" t="s">
        <v>467</v>
      </c>
      <c r="M142" s="4">
        <v>18.87</v>
      </c>
      <c r="N142">
        <v>1</v>
      </c>
      <c r="O142">
        <v>2</v>
      </c>
      <c r="P142">
        <v>18</v>
      </c>
      <c r="Q142">
        <v>0</v>
      </c>
      <c r="R142" s="4">
        <v>0</v>
      </c>
      <c r="S142" s="2" t="s">
        <v>39</v>
      </c>
      <c r="T142">
        <v>0</v>
      </c>
      <c r="U142">
        <v>0</v>
      </c>
      <c r="V142" s="8" t="s">
        <v>160</v>
      </c>
    </row>
    <row r="143" spans="1:25" x14ac:dyDescent="0.2">
      <c r="A143">
        <v>136</v>
      </c>
      <c r="C143">
        <v>136</v>
      </c>
      <c r="D143" t="s">
        <v>468</v>
      </c>
      <c r="E143" t="s">
        <v>247</v>
      </c>
      <c r="F143" t="s">
        <v>469</v>
      </c>
      <c r="G143">
        <v>3</v>
      </c>
      <c r="H143">
        <v>8</v>
      </c>
      <c r="I143">
        <v>9</v>
      </c>
      <c r="J143">
        <v>1</v>
      </c>
      <c r="K143">
        <v>147</v>
      </c>
      <c r="L143" s="2" t="s">
        <v>90</v>
      </c>
      <c r="M143" s="4">
        <v>18.37</v>
      </c>
      <c r="N143">
        <v>0</v>
      </c>
      <c r="O143">
        <v>1</v>
      </c>
      <c r="P143">
        <v>36</v>
      </c>
      <c r="Q143">
        <v>0</v>
      </c>
      <c r="R143" s="4">
        <v>0</v>
      </c>
      <c r="S143" s="2" t="s">
        <v>39</v>
      </c>
      <c r="T143">
        <v>0</v>
      </c>
      <c r="U143">
        <v>0</v>
      </c>
      <c r="V143" s="8" t="s">
        <v>87</v>
      </c>
    </row>
    <row r="144" spans="1:25" x14ac:dyDescent="0.2">
      <c r="A144">
        <v>137</v>
      </c>
      <c r="C144">
        <v>137</v>
      </c>
      <c r="D144" t="s">
        <v>470</v>
      </c>
      <c r="E144" t="s">
        <v>247</v>
      </c>
      <c r="F144" t="s">
        <v>471</v>
      </c>
      <c r="G144">
        <v>8</v>
      </c>
      <c r="H144">
        <v>58</v>
      </c>
      <c r="I144">
        <v>65</v>
      </c>
      <c r="J144">
        <v>8</v>
      </c>
      <c r="K144">
        <v>923</v>
      </c>
      <c r="L144" s="2" t="s">
        <v>308</v>
      </c>
      <c r="M144" s="4">
        <v>16.190000000000001</v>
      </c>
      <c r="N144">
        <v>1</v>
      </c>
      <c r="O144">
        <v>3</v>
      </c>
      <c r="P144">
        <v>1284</v>
      </c>
      <c r="Q144">
        <v>60</v>
      </c>
      <c r="R144" s="4">
        <v>21.4</v>
      </c>
      <c r="S144" s="2" t="s">
        <v>472</v>
      </c>
      <c r="T144">
        <v>1</v>
      </c>
      <c r="U144">
        <v>0</v>
      </c>
      <c r="V144" s="8" t="s">
        <v>222</v>
      </c>
    </row>
    <row r="145" spans="1:24" x14ac:dyDescent="0.2">
      <c r="A145">
        <v>138</v>
      </c>
      <c r="C145">
        <v>138</v>
      </c>
      <c r="D145" t="s">
        <v>473</v>
      </c>
      <c r="E145" t="s">
        <v>242</v>
      </c>
      <c r="F145" t="s">
        <v>474</v>
      </c>
      <c r="G145">
        <v>1</v>
      </c>
      <c r="H145">
        <v>1</v>
      </c>
      <c r="I145">
        <v>1</v>
      </c>
      <c r="J145">
        <v>0</v>
      </c>
      <c r="K145">
        <v>0</v>
      </c>
      <c r="L145" s="2" t="s">
        <v>39</v>
      </c>
      <c r="M145" s="4">
        <v>0</v>
      </c>
      <c r="N145">
        <v>0</v>
      </c>
      <c r="O145">
        <v>0</v>
      </c>
      <c r="P145">
        <v>11</v>
      </c>
      <c r="Q145">
        <v>1</v>
      </c>
      <c r="R145" s="4">
        <v>11</v>
      </c>
      <c r="S145" s="2" t="s">
        <v>237</v>
      </c>
      <c r="T145">
        <v>0</v>
      </c>
      <c r="U145">
        <v>0</v>
      </c>
      <c r="V145" s="8" t="s">
        <v>39</v>
      </c>
    </row>
    <row r="146" spans="1:24" x14ac:dyDescent="0.2">
      <c r="A146">
        <v>139</v>
      </c>
      <c r="C146">
        <v>139</v>
      </c>
      <c r="D146" t="s">
        <v>475</v>
      </c>
      <c r="E146" t="s">
        <v>247</v>
      </c>
      <c r="F146" t="s">
        <v>476</v>
      </c>
      <c r="G146">
        <v>5</v>
      </c>
      <c r="H146">
        <v>28</v>
      </c>
      <c r="I146">
        <v>30</v>
      </c>
      <c r="J146">
        <v>3</v>
      </c>
      <c r="K146">
        <v>408</v>
      </c>
      <c r="L146" s="2" t="s">
        <v>477</v>
      </c>
      <c r="M146" s="4">
        <v>15.11</v>
      </c>
      <c r="N146">
        <v>0</v>
      </c>
      <c r="O146">
        <v>2</v>
      </c>
      <c r="P146">
        <v>412</v>
      </c>
      <c r="Q146">
        <v>15</v>
      </c>
      <c r="R146" s="4">
        <v>27.46</v>
      </c>
      <c r="S146" s="2" t="s">
        <v>478</v>
      </c>
      <c r="T146">
        <v>0</v>
      </c>
      <c r="U146">
        <v>0</v>
      </c>
      <c r="V146" s="8" t="s">
        <v>425</v>
      </c>
    </row>
    <row r="147" spans="1:24" x14ac:dyDescent="0.2">
      <c r="A147">
        <v>140</v>
      </c>
      <c r="C147" s="12">
        <v>140</v>
      </c>
      <c r="D147" s="9" t="s">
        <v>479</v>
      </c>
      <c r="E147" t="s">
        <v>247</v>
      </c>
      <c r="F147" t="s">
        <v>480</v>
      </c>
      <c r="G147">
        <v>18</v>
      </c>
      <c r="H147">
        <v>137</v>
      </c>
      <c r="I147">
        <v>158</v>
      </c>
      <c r="J147">
        <v>23</v>
      </c>
      <c r="K147">
        <v>3998</v>
      </c>
      <c r="L147" s="2" t="s">
        <v>481</v>
      </c>
      <c r="M147" s="4">
        <v>29.61</v>
      </c>
      <c r="N147">
        <v>5</v>
      </c>
      <c r="O147">
        <v>19</v>
      </c>
      <c r="P147">
        <v>118</v>
      </c>
      <c r="Q147">
        <v>2</v>
      </c>
      <c r="R147" s="4">
        <v>59</v>
      </c>
      <c r="S147" s="2" t="s">
        <v>482</v>
      </c>
      <c r="T147">
        <v>0</v>
      </c>
      <c r="U147">
        <v>0</v>
      </c>
      <c r="V147" s="8" t="s">
        <v>100</v>
      </c>
    </row>
    <row r="148" spans="1:24" x14ac:dyDescent="0.2">
      <c r="A148">
        <v>141</v>
      </c>
      <c r="C148">
        <v>141</v>
      </c>
      <c r="D148" t="s">
        <v>483</v>
      </c>
      <c r="E148" t="s">
        <v>242</v>
      </c>
      <c r="F148" t="s">
        <v>484</v>
      </c>
      <c r="G148">
        <v>3</v>
      </c>
      <c r="H148">
        <v>30</v>
      </c>
      <c r="I148">
        <v>25</v>
      </c>
      <c r="J148">
        <v>8</v>
      </c>
      <c r="K148">
        <v>408</v>
      </c>
      <c r="L148" s="2" t="s">
        <v>90</v>
      </c>
      <c r="M148" s="4">
        <v>24</v>
      </c>
      <c r="N148">
        <v>0</v>
      </c>
      <c r="O148">
        <v>1</v>
      </c>
      <c r="P148">
        <v>1077</v>
      </c>
      <c r="Q148">
        <v>45</v>
      </c>
      <c r="R148" s="4">
        <v>23.93</v>
      </c>
      <c r="S148" s="2" t="s">
        <v>485</v>
      </c>
      <c r="T148">
        <v>2</v>
      </c>
      <c r="U148">
        <v>0</v>
      </c>
      <c r="V148" s="8" t="s">
        <v>229</v>
      </c>
    </row>
    <row r="149" spans="1:24" x14ac:dyDescent="0.2">
      <c r="A149">
        <v>142</v>
      </c>
      <c r="C149">
        <v>142</v>
      </c>
      <c r="D149" t="s">
        <v>486</v>
      </c>
      <c r="E149" t="s">
        <v>247</v>
      </c>
      <c r="F149" t="s">
        <v>487</v>
      </c>
      <c r="G149">
        <v>2</v>
      </c>
      <c r="H149">
        <v>10</v>
      </c>
      <c r="I149">
        <v>10</v>
      </c>
      <c r="J149">
        <v>2</v>
      </c>
      <c r="K149">
        <v>163</v>
      </c>
      <c r="L149" s="2" t="s">
        <v>488</v>
      </c>
      <c r="M149" s="4">
        <v>20.37</v>
      </c>
      <c r="N149">
        <v>0</v>
      </c>
      <c r="O149">
        <v>2</v>
      </c>
      <c r="P149">
        <v>38</v>
      </c>
      <c r="Q149">
        <v>0</v>
      </c>
      <c r="R149" s="4">
        <v>0</v>
      </c>
      <c r="S149" s="2" t="s">
        <v>39</v>
      </c>
      <c r="T149">
        <v>0</v>
      </c>
      <c r="U149">
        <v>0</v>
      </c>
      <c r="V149" s="8" t="s">
        <v>108</v>
      </c>
    </row>
    <row r="150" spans="1:24" x14ac:dyDescent="0.2">
      <c r="A150">
        <v>143</v>
      </c>
      <c r="C150">
        <v>143</v>
      </c>
      <c r="D150" t="s">
        <v>489</v>
      </c>
      <c r="E150" t="s">
        <v>247</v>
      </c>
      <c r="F150" t="s">
        <v>490</v>
      </c>
      <c r="G150">
        <v>4</v>
      </c>
      <c r="H150">
        <v>14</v>
      </c>
      <c r="I150">
        <v>16</v>
      </c>
      <c r="J150">
        <v>1</v>
      </c>
      <c r="K150">
        <v>167</v>
      </c>
      <c r="L150" s="2" t="s">
        <v>134</v>
      </c>
      <c r="M150" s="4">
        <v>11.13</v>
      </c>
      <c r="N150">
        <v>0</v>
      </c>
      <c r="O150">
        <v>0</v>
      </c>
      <c r="P150">
        <v>0</v>
      </c>
      <c r="Q150">
        <v>0</v>
      </c>
      <c r="R150" s="4">
        <v>0</v>
      </c>
      <c r="S150" s="2" t="s">
        <v>39</v>
      </c>
      <c r="T150">
        <v>0</v>
      </c>
      <c r="U150">
        <v>0</v>
      </c>
      <c r="V150" s="8" t="s">
        <v>305</v>
      </c>
      <c r="W150" s="8">
        <v>9</v>
      </c>
      <c r="X150" s="8">
        <f>V150+W150</f>
        <v>19</v>
      </c>
    </row>
    <row r="151" spans="1:24" x14ac:dyDescent="0.2">
      <c r="A151">
        <v>144</v>
      </c>
      <c r="C151">
        <v>144</v>
      </c>
      <c r="D151" t="s">
        <v>491</v>
      </c>
      <c r="E151" t="s">
        <v>247</v>
      </c>
      <c r="F151" t="s">
        <v>492</v>
      </c>
      <c r="G151">
        <v>1</v>
      </c>
      <c r="H151">
        <v>2</v>
      </c>
      <c r="I151">
        <v>1</v>
      </c>
      <c r="J151">
        <v>1</v>
      </c>
      <c r="K151">
        <v>1</v>
      </c>
      <c r="L151" s="2" t="s">
        <v>98</v>
      </c>
      <c r="M151" s="4">
        <v>1</v>
      </c>
      <c r="N151">
        <v>0</v>
      </c>
      <c r="O151">
        <v>0</v>
      </c>
      <c r="P151">
        <v>19</v>
      </c>
      <c r="Q151">
        <v>0</v>
      </c>
      <c r="R151" s="4">
        <v>0</v>
      </c>
      <c r="S151" s="2" t="s">
        <v>39</v>
      </c>
      <c r="T151">
        <v>0</v>
      </c>
      <c r="U151">
        <v>0</v>
      </c>
      <c r="V151" s="8" t="s">
        <v>87</v>
      </c>
    </row>
    <row r="152" spans="1:24" x14ac:dyDescent="0.2">
      <c r="A152">
        <v>145</v>
      </c>
      <c r="C152">
        <v>145</v>
      </c>
      <c r="D152" t="s">
        <v>493</v>
      </c>
      <c r="E152" t="s">
        <v>247</v>
      </c>
      <c r="F152" t="s">
        <v>494</v>
      </c>
      <c r="G152">
        <v>4</v>
      </c>
      <c r="H152">
        <v>28</v>
      </c>
      <c r="I152">
        <v>31</v>
      </c>
      <c r="J152">
        <v>9</v>
      </c>
      <c r="K152">
        <v>273</v>
      </c>
      <c r="L152" s="2" t="s">
        <v>495</v>
      </c>
      <c r="M152" s="4">
        <v>12.4</v>
      </c>
      <c r="N152">
        <v>0</v>
      </c>
      <c r="O152">
        <v>0</v>
      </c>
      <c r="P152">
        <v>755</v>
      </c>
      <c r="Q152">
        <v>29</v>
      </c>
      <c r="R152" s="4">
        <v>26.03</v>
      </c>
      <c r="S152" s="2" t="s">
        <v>496</v>
      </c>
      <c r="T152">
        <v>0</v>
      </c>
      <c r="U152">
        <v>0</v>
      </c>
      <c r="V152" s="8" t="s">
        <v>121</v>
      </c>
    </row>
    <row r="153" spans="1:24" x14ac:dyDescent="0.2">
      <c r="A153">
        <v>146</v>
      </c>
      <c r="C153">
        <v>146</v>
      </c>
      <c r="D153" t="s">
        <v>497</v>
      </c>
      <c r="E153" t="s">
        <v>242</v>
      </c>
      <c r="F153" t="s">
        <v>498</v>
      </c>
      <c r="G153">
        <v>2</v>
      </c>
      <c r="H153">
        <v>3</v>
      </c>
      <c r="I153">
        <v>3</v>
      </c>
      <c r="J153">
        <v>0</v>
      </c>
      <c r="K153">
        <v>18</v>
      </c>
      <c r="L153" s="2" t="s">
        <v>499</v>
      </c>
      <c r="M153" s="4">
        <v>0</v>
      </c>
      <c r="N153">
        <v>0</v>
      </c>
      <c r="O153">
        <v>0</v>
      </c>
      <c r="P153">
        <v>93</v>
      </c>
      <c r="Q153">
        <v>2</v>
      </c>
      <c r="R153" s="4">
        <v>46.5</v>
      </c>
      <c r="S153" s="2" t="s">
        <v>500</v>
      </c>
      <c r="T153">
        <v>0</v>
      </c>
      <c r="U153">
        <v>0</v>
      </c>
      <c r="V153" s="8" t="s">
        <v>87</v>
      </c>
    </row>
    <row r="154" spans="1:24" x14ac:dyDescent="0.2">
      <c r="A154">
        <v>147</v>
      </c>
      <c r="C154">
        <v>147</v>
      </c>
      <c r="D154" t="s">
        <v>501</v>
      </c>
      <c r="E154" t="s">
        <v>242</v>
      </c>
      <c r="F154" t="s">
        <v>502</v>
      </c>
      <c r="G154">
        <v>1</v>
      </c>
      <c r="H154">
        <v>2</v>
      </c>
      <c r="I154">
        <v>3</v>
      </c>
      <c r="J154">
        <v>0</v>
      </c>
      <c r="K154">
        <v>4</v>
      </c>
      <c r="L154" s="2" t="s">
        <v>87</v>
      </c>
      <c r="M154" s="4">
        <v>1.33</v>
      </c>
      <c r="N154">
        <v>0</v>
      </c>
      <c r="O154">
        <v>0</v>
      </c>
      <c r="P154">
        <v>92</v>
      </c>
      <c r="Q154">
        <v>4</v>
      </c>
      <c r="R154" s="4">
        <v>23</v>
      </c>
      <c r="S154" s="2" t="s">
        <v>503</v>
      </c>
      <c r="T154">
        <v>0</v>
      </c>
      <c r="U154">
        <v>0</v>
      </c>
      <c r="V154" s="8" t="s">
        <v>98</v>
      </c>
    </row>
    <row r="155" spans="1:24" x14ac:dyDescent="0.2">
      <c r="A155">
        <v>148</v>
      </c>
      <c r="C155">
        <v>148</v>
      </c>
      <c r="D155" t="s">
        <v>504</v>
      </c>
      <c r="E155" t="s">
        <v>242</v>
      </c>
      <c r="F155" t="s">
        <v>505</v>
      </c>
      <c r="G155">
        <v>2</v>
      </c>
      <c r="H155">
        <v>15</v>
      </c>
      <c r="I155">
        <v>16</v>
      </c>
      <c r="J155">
        <v>0</v>
      </c>
      <c r="K155">
        <v>238</v>
      </c>
      <c r="L155" s="2" t="s">
        <v>317</v>
      </c>
      <c r="M155" s="4">
        <v>14.87</v>
      </c>
      <c r="N155">
        <v>0</v>
      </c>
      <c r="O155">
        <v>0</v>
      </c>
      <c r="P155">
        <v>0</v>
      </c>
      <c r="Q155">
        <v>0</v>
      </c>
      <c r="R155" s="4">
        <v>0</v>
      </c>
      <c r="S155" s="2" t="s">
        <v>39</v>
      </c>
      <c r="T155">
        <v>0</v>
      </c>
      <c r="U155">
        <v>0</v>
      </c>
      <c r="V155" s="8" t="s">
        <v>121</v>
      </c>
      <c r="W155" s="8">
        <v>3</v>
      </c>
      <c r="X155" s="8">
        <f>V155+W155</f>
        <v>9</v>
      </c>
    </row>
    <row r="156" spans="1:24" x14ac:dyDescent="0.2">
      <c r="A156">
        <v>149</v>
      </c>
      <c r="C156">
        <v>149</v>
      </c>
      <c r="D156" s="9" t="s">
        <v>506</v>
      </c>
      <c r="E156" t="s">
        <v>247</v>
      </c>
      <c r="F156" t="s">
        <v>507</v>
      </c>
      <c r="G156">
        <v>6</v>
      </c>
      <c r="H156">
        <v>17</v>
      </c>
      <c r="I156">
        <v>20</v>
      </c>
      <c r="J156">
        <v>2</v>
      </c>
      <c r="K156">
        <v>232</v>
      </c>
      <c r="L156" s="2" t="s">
        <v>508</v>
      </c>
      <c r="M156" s="4">
        <v>12.88</v>
      </c>
      <c r="N156">
        <v>0</v>
      </c>
      <c r="O156">
        <v>2</v>
      </c>
      <c r="P156">
        <v>42</v>
      </c>
      <c r="Q156">
        <v>3</v>
      </c>
      <c r="R156" s="4">
        <v>14</v>
      </c>
      <c r="S156" s="2" t="s">
        <v>509</v>
      </c>
      <c r="T156">
        <v>0</v>
      </c>
      <c r="U156">
        <v>0</v>
      </c>
      <c r="V156" s="8" t="s">
        <v>160</v>
      </c>
    </row>
    <row r="157" spans="1:24" x14ac:dyDescent="0.2">
      <c r="A157">
        <v>150</v>
      </c>
      <c r="C157">
        <v>150</v>
      </c>
      <c r="D157" t="s">
        <v>510</v>
      </c>
      <c r="E157" t="s">
        <v>247</v>
      </c>
      <c r="F157" t="s">
        <v>502</v>
      </c>
      <c r="G157">
        <v>1</v>
      </c>
      <c r="H157">
        <v>3</v>
      </c>
      <c r="I157">
        <v>3</v>
      </c>
      <c r="J157">
        <v>2</v>
      </c>
      <c r="K157">
        <v>26</v>
      </c>
      <c r="L157" s="2" t="s">
        <v>511</v>
      </c>
      <c r="M157" s="4">
        <v>26</v>
      </c>
      <c r="N157">
        <v>0</v>
      </c>
      <c r="O157">
        <v>0</v>
      </c>
      <c r="P157">
        <v>0</v>
      </c>
      <c r="Q157">
        <v>0</v>
      </c>
      <c r="R157" s="4">
        <v>0</v>
      </c>
      <c r="S157" s="2" t="s">
        <v>39</v>
      </c>
      <c r="T157">
        <v>0</v>
      </c>
      <c r="U157">
        <v>0</v>
      </c>
      <c r="V157" s="8" t="s">
        <v>98</v>
      </c>
      <c r="W157" s="8">
        <v>1</v>
      </c>
      <c r="X157" s="8">
        <f>V157+W157</f>
        <v>2</v>
      </c>
    </row>
    <row r="158" spans="1:24" x14ac:dyDescent="0.2">
      <c r="A158">
        <v>151</v>
      </c>
      <c r="C158">
        <v>151</v>
      </c>
      <c r="D158" t="s">
        <v>512</v>
      </c>
      <c r="E158" t="s">
        <v>242</v>
      </c>
      <c r="F158" t="s">
        <v>513</v>
      </c>
      <c r="G158">
        <v>2</v>
      </c>
      <c r="H158">
        <v>24</v>
      </c>
      <c r="I158">
        <v>25</v>
      </c>
      <c r="J158">
        <v>0</v>
      </c>
      <c r="K158">
        <v>435</v>
      </c>
      <c r="L158" s="2" t="s">
        <v>514</v>
      </c>
      <c r="M158" s="4">
        <v>17.399999999999999</v>
      </c>
      <c r="N158">
        <v>0</v>
      </c>
      <c r="O158">
        <v>1</v>
      </c>
      <c r="P158">
        <v>413</v>
      </c>
      <c r="Q158">
        <v>11</v>
      </c>
      <c r="R158" s="4">
        <v>37.54</v>
      </c>
      <c r="S158" s="2" t="s">
        <v>284</v>
      </c>
      <c r="T158">
        <v>0</v>
      </c>
      <c r="U158">
        <v>0</v>
      </c>
      <c r="V158" s="8" t="s">
        <v>302</v>
      </c>
    </row>
    <row r="159" spans="1:24" x14ac:dyDescent="0.2">
      <c r="A159">
        <v>152</v>
      </c>
      <c r="C159" s="12">
        <v>152</v>
      </c>
      <c r="D159" t="s">
        <v>515</v>
      </c>
      <c r="E159" t="s">
        <v>247</v>
      </c>
      <c r="F159" t="s">
        <v>516</v>
      </c>
      <c r="G159">
        <v>4</v>
      </c>
      <c r="H159">
        <v>39</v>
      </c>
      <c r="I159">
        <v>46</v>
      </c>
      <c r="J159">
        <v>3</v>
      </c>
      <c r="K159">
        <v>784</v>
      </c>
      <c r="L159" s="2" t="s">
        <v>517</v>
      </c>
      <c r="M159" s="4">
        <v>18.23</v>
      </c>
      <c r="N159">
        <v>0</v>
      </c>
      <c r="O159">
        <v>3</v>
      </c>
      <c r="P159">
        <v>5</v>
      </c>
      <c r="Q159">
        <v>0</v>
      </c>
      <c r="R159" s="4">
        <v>0</v>
      </c>
      <c r="S159" s="2" t="s">
        <v>39</v>
      </c>
      <c r="T159">
        <v>0</v>
      </c>
      <c r="U159">
        <v>0</v>
      </c>
      <c r="V159" s="8" t="s">
        <v>191</v>
      </c>
      <c r="W159" s="8">
        <v>11</v>
      </c>
      <c r="X159" s="8">
        <f>V159+W159</f>
        <v>35</v>
      </c>
    </row>
    <row r="160" spans="1:24" x14ac:dyDescent="0.2">
      <c r="A160">
        <v>153</v>
      </c>
      <c r="C160" s="12">
        <v>153</v>
      </c>
      <c r="D160" t="s">
        <v>518</v>
      </c>
      <c r="E160" t="s">
        <v>247</v>
      </c>
      <c r="F160" t="s">
        <v>519</v>
      </c>
      <c r="G160">
        <v>7</v>
      </c>
      <c r="H160">
        <v>59</v>
      </c>
      <c r="I160">
        <v>63</v>
      </c>
      <c r="J160">
        <v>1</v>
      </c>
      <c r="K160">
        <v>1351</v>
      </c>
      <c r="L160" s="2" t="s">
        <v>520</v>
      </c>
      <c r="M160" s="4">
        <v>21.79</v>
      </c>
      <c r="N160">
        <v>0</v>
      </c>
      <c r="O160">
        <v>5</v>
      </c>
      <c r="P160">
        <v>65</v>
      </c>
      <c r="Q160">
        <v>0</v>
      </c>
      <c r="R160" s="4">
        <v>0</v>
      </c>
      <c r="S160" s="2" t="s">
        <v>39</v>
      </c>
      <c r="T160">
        <v>0</v>
      </c>
      <c r="U160">
        <v>0</v>
      </c>
      <c r="V160" s="8" t="s">
        <v>144</v>
      </c>
    </row>
    <row r="161" spans="1:25" x14ac:dyDescent="0.2">
      <c r="A161">
        <v>154</v>
      </c>
      <c r="C161">
        <v>154</v>
      </c>
      <c r="D161" t="s">
        <v>521</v>
      </c>
      <c r="E161" t="s">
        <v>242</v>
      </c>
      <c r="F161" t="s">
        <v>513</v>
      </c>
      <c r="G161">
        <v>2</v>
      </c>
      <c r="H161">
        <v>16</v>
      </c>
      <c r="I161">
        <v>17</v>
      </c>
      <c r="J161">
        <v>0</v>
      </c>
      <c r="K161">
        <v>397</v>
      </c>
      <c r="L161" s="2" t="s">
        <v>522</v>
      </c>
      <c r="M161" s="4">
        <v>23.35</v>
      </c>
      <c r="N161">
        <v>0</v>
      </c>
      <c r="O161">
        <v>2</v>
      </c>
      <c r="P161">
        <v>97</v>
      </c>
      <c r="Q161">
        <v>1</v>
      </c>
      <c r="R161" s="4">
        <v>97</v>
      </c>
      <c r="S161" s="2" t="s">
        <v>212</v>
      </c>
      <c r="T161">
        <v>0</v>
      </c>
      <c r="U161">
        <v>0</v>
      </c>
      <c r="V161" s="8" t="s">
        <v>83</v>
      </c>
    </row>
    <row r="162" spans="1:25" x14ac:dyDescent="0.2">
      <c r="A162">
        <v>155</v>
      </c>
      <c r="C162">
        <v>155</v>
      </c>
      <c r="D162" t="s">
        <v>523</v>
      </c>
      <c r="E162" t="s">
        <v>524</v>
      </c>
      <c r="F162" t="s">
        <v>525</v>
      </c>
      <c r="G162">
        <v>3</v>
      </c>
      <c r="H162">
        <v>13</v>
      </c>
      <c r="I162">
        <v>9</v>
      </c>
      <c r="J162">
        <v>2</v>
      </c>
      <c r="K162">
        <v>14</v>
      </c>
      <c r="L162" s="2" t="s">
        <v>280</v>
      </c>
      <c r="M162" s="4">
        <v>2</v>
      </c>
      <c r="N162">
        <v>0</v>
      </c>
      <c r="O162">
        <v>0</v>
      </c>
      <c r="P162">
        <v>578</v>
      </c>
      <c r="Q162">
        <v>23</v>
      </c>
      <c r="R162" s="4">
        <v>25.13</v>
      </c>
      <c r="S162" s="2" t="s">
        <v>70</v>
      </c>
      <c r="T162">
        <v>2</v>
      </c>
      <c r="U162">
        <v>0</v>
      </c>
      <c r="V162" s="8" t="s">
        <v>108</v>
      </c>
      <c r="Y162" t="s">
        <v>452</v>
      </c>
    </row>
    <row r="163" spans="1:25" x14ac:dyDescent="0.2">
      <c r="A163">
        <v>156</v>
      </c>
      <c r="C163">
        <v>156</v>
      </c>
      <c r="D163" t="s">
        <v>526</v>
      </c>
      <c r="E163" t="s">
        <v>247</v>
      </c>
      <c r="F163" t="s">
        <v>527</v>
      </c>
      <c r="G163">
        <v>5</v>
      </c>
      <c r="H163">
        <v>21</v>
      </c>
      <c r="I163">
        <v>26</v>
      </c>
      <c r="J163">
        <v>5</v>
      </c>
      <c r="K163">
        <v>420</v>
      </c>
      <c r="L163" s="2" t="s">
        <v>528</v>
      </c>
      <c r="M163" s="4">
        <v>20</v>
      </c>
      <c r="N163">
        <v>0</v>
      </c>
      <c r="O163">
        <v>3</v>
      </c>
      <c r="P163">
        <v>199</v>
      </c>
      <c r="Q163">
        <v>4</v>
      </c>
      <c r="R163" s="4">
        <v>49.75</v>
      </c>
      <c r="S163" s="2" t="s">
        <v>482</v>
      </c>
      <c r="T163">
        <v>0</v>
      </c>
      <c r="U163">
        <v>0</v>
      </c>
      <c r="V163" s="8" t="s">
        <v>160</v>
      </c>
    </row>
    <row r="164" spans="1:25" x14ac:dyDescent="0.2">
      <c r="A164">
        <v>157</v>
      </c>
      <c r="C164">
        <v>157</v>
      </c>
      <c r="D164" t="s">
        <v>529</v>
      </c>
      <c r="E164" t="s">
        <v>247</v>
      </c>
      <c r="F164" t="s">
        <v>530</v>
      </c>
      <c r="G164">
        <v>1</v>
      </c>
      <c r="H164">
        <v>1</v>
      </c>
      <c r="I164">
        <v>2</v>
      </c>
      <c r="J164">
        <v>0</v>
      </c>
      <c r="K164">
        <v>8</v>
      </c>
      <c r="L164" s="2" t="s">
        <v>160</v>
      </c>
      <c r="M164" s="4">
        <v>4</v>
      </c>
      <c r="N164">
        <v>0</v>
      </c>
      <c r="O164">
        <v>0</v>
      </c>
      <c r="P164">
        <v>0</v>
      </c>
      <c r="Q164">
        <v>0</v>
      </c>
      <c r="R164" s="4">
        <v>0</v>
      </c>
      <c r="S164" s="2" t="s">
        <v>39</v>
      </c>
      <c r="T164">
        <v>0</v>
      </c>
      <c r="U164">
        <v>0</v>
      </c>
      <c r="V164" s="8" t="s">
        <v>39</v>
      </c>
    </row>
    <row r="165" spans="1:25" x14ac:dyDescent="0.2">
      <c r="A165">
        <v>158</v>
      </c>
      <c r="C165">
        <v>158</v>
      </c>
      <c r="D165" t="s">
        <v>531</v>
      </c>
      <c r="E165" t="s">
        <v>242</v>
      </c>
      <c r="F165" t="s">
        <v>530</v>
      </c>
      <c r="G165">
        <v>1</v>
      </c>
      <c r="H165">
        <v>1</v>
      </c>
      <c r="I165">
        <v>2</v>
      </c>
      <c r="J165">
        <v>1</v>
      </c>
      <c r="K165">
        <v>2</v>
      </c>
      <c r="L165" s="2" t="s">
        <v>532</v>
      </c>
      <c r="M165" s="4">
        <v>2</v>
      </c>
      <c r="N165">
        <v>0</v>
      </c>
      <c r="O165">
        <v>0</v>
      </c>
      <c r="P165">
        <v>19</v>
      </c>
      <c r="Q165">
        <v>2</v>
      </c>
      <c r="R165" s="4">
        <v>9.5</v>
      </c>
      <c r="S165" s="2" t="s">
        <v>377</v>
      </c>
      <c r="T165">
        <v>0</v>
      </c>
      <c r="U165">
        <v>0</v>
      </c>
      <c r="V165" s="8" t="s">
        <v>39</v>
      </c>
    </row>
    <row r="166" spans="1:25" x14ac:dyDescent="0.2">
      <c r="A166">
        <v>159</v>
      </c>
      <c r="C166">
        <v>159</v>
      </c>
      <c r="D166" t="s">
        <v>533</v>
      </c>
      <c r="E166" t="s">
        <v>242</v>
      </c>
      <c r="F166" t="s">
        <v>534</v>
      </c>
      <c r="G166">
        <v>1</v>
      </c>
      <c r="H166">
        <v>2</v>
      </c>
      <c r="I166">
        <v>2</v>
      </c>
      <c r="J166">
        <v>0</v>
      </c>
      <c r="K166">
        <v>9</v>
      </c>
      <c r="L166" s="2" t="s">
        <v>121</v>
      </c>
      <c r="M166" s="4">
        <v>4.5</v>
      </c>
      <c r="N166">
        <v>0</v>
      </c>
      <c r="O166">
        <v>0</v>
      </c>
      <c r="P166">
        <v>0</v>
      </c>
      <c r="Q166">
        <v>0</v>
      </c>
      <c r="R166" s="4">
        <v>0</v>
      </c>
      <c r="S166" s="2" t="s">
        <v>39</v>
      </c>
      <c r="T166">
        <v>0</v>
      </c>
      <c r="U166">
        <v>0</v>
      </c>
      <c r="V166" s="8" t="s">
        <v>98</v>
      </c>
    </row>
    <row r="167" spans="1:25" x14ac:dyDescent="0.2">
      <c r="A167">
        <v>160</v>
      </c>
      <c r="C167" s="12">
        <v>160</v>
      </c>
      <c r="D167" s="9" t="s">
        <v>535</v>
      </c>
      <c r="E167" t="s">
        <v>242</v>
      </c>
      <c r="F167" t="s">
        <v>536</v>
      </c>
      <c r="G167">
        <v>5</v>
      </c>
      <c r="H167">
        <v>49</v>
      </c>
      <c r="I167">
        <v>44</v>
      </c>
      <c r="J167">
        <v>5</v>
      </c>
      <c r="K167">
        <v>562</v>
      </c>
      <c r="L167" s="2" t="s">
        <v>537</v>
      </c>
      <c r="M167" s="4">
        <v>14.41</v>
      </c>
      <c r="N167">
        <v>0</v>
      </c>
      <c r="O167">
        <v>1</v>
      </c>
      <c r="P167">
        <v>0</v>
      </c>
      <c r="Q167">
        <v>0</v>
      </c>
      <c r="R167" s="4">
        <v>0</v>
      </c>
      <c r="S167" s="2" t="s">
        <v>39</v>
      </c>
      <c r="T167">
        <v>0</v>
      </c>
      <c r="U167">
        <v>0</v>
      </c>
      <c r="V167" s="8" t="s">
        <v>90</v>
      </c>
      <c r="W167" s="8">
        <v>29</v>
      </c>
      <c r="X167" s="8">
        <f>V167+W167</f>
        <v>82</v>
      </c>
    </row>
    <row r="168" spans="1:25" x14ac:dyDescent="0.2">
      <c r="A168">
        <v>161</v>
      </c>
      <c r="C168">
        <v>161</v>
      </c>
      <c r="D168" t="s">
        <v>538</v>
      </c>
      <c r="E168" t="s">
        <v>242</v>
      </c>
      <c r="F168" t="s">
        <v>536</v>
      </c>
      <c r="G168">
        <v>3</v>
      </c>
      <c r="H168">
        <v>14</v>
      </c>
      <c r="I168">
        <v>17</v>
      </c>
      <c r="J168">
        <v>2</v>
      </c>
      <c r="K168">
        <v>155</v>
      </c>
      <c r="L168" s="2" t="s">
        <v>222</v>
      </c>
      <c r="M168" s="4">
        <v>10.33</v>
      </c>
      <c r="N168">
        <v>0</v>
      </c>
      <c r="O168">
        <v>0</v>
      </c>
      <c r="P168">
        <v>169</v>
      </c>
      <c r="Q168">
        <v>4</v>
      </c>
      <c r="R168" s="4">
        <v>42.25</v>
      </c>
      <c r="S168" s="2" t="s">
        <v>539</v>
      </c>
      <c r="T168">
        <v>0</v>
      </c>
      <c r="U168">
        <v>0</v>
      </c>
      <c r="V168" s="8" t="s">
        <v>105</v>
      </c>
    </row>
    <row r="169" spans="1:25" x14ac:dyDescent="0.2">
      <c r="A169">
        <v>162</v>
      </c>
      <c r="C169">
        <v>162</v>
      </c>
      <c r="D169" t="s">
        <v>540</v>
      </c>
      <c r="E169" t="s">
        <v>247</v>
      </c>
      <c r="F169" t="s">
        <v>534</v>
      </c>
      <c r="G169">
        <v>1</v>
      </c>
      <c r="H169">
        <v>9</v>
      </c>
      <c r="I169">
        <v>8</v>
      </c>
      <c r="J169">
        <v>3</v>
      </c>
      <c r="K169">
        <v>18</v>
      </c>
      <c r="L169" s="2" t="s">
        <v>305</v>
      </c>
      <c r="M169" s="4">
        <v>3.6</v>
      </c>
      <c r="N169">
        <v>0</v>
      </c>
      <c r="O169">
        <v>0</v>
      </c>
      <c r="P169">
        <v>298</v>
      </c>
      <c r="Q169">
        <v>12</v>
      </c>
      <c r="R169" s="4">
        <v>24.83</v>
      </c>
      <c r="S169" s="2" t="s">
        <v>541</v>
      </c>
      <c r="T169">
        <v>1</v>
      </c>
      <c r="U169">
        <v>0</v>
      </c>
      <c r="V169" s="8" t="s">
        <v>280</v>
      </c>
    </row>
    <row r="170" spans="1:25" x14ac:dyDescent="0.2">
      <c r="A170">
        <v>163</v>
      </c>
      <c r="C170">
        <v>163</v>
      </c>
      <c r="D170" t="s">
        <v>542</v>
      </c>
      <c r="E170" t="s">
        <v>242</v>
      </c>
      <c r="F170" t="s">
        <v>534</v>
      </c>
      <c r="G170">
        <v>1</v>
      </c>
      <c r="H170">
        <v>10</v>
      </c>
      <c r="I170">
        <v>11</v>
      </c>
      <c r="J170">
        <v>0</v>
      </c>
      <c r="K170">
        <v>119</v>
      </c>
      <c r="L170" s="2" t="s">
        <v>354</v>
      </c>
      <c r="M170" s="4">
        <v>10.81</v>
      </c>
      <c r="N170">
        <v>0</v>
      </c>
      <c r="O170">
        <v>0</v>
      </c>
      <c r="P170">
        <v>93</v>
      </c>
      <c r="Q170">
        <v>3</v>
      </c>
      <c r="R170" s="4">
        <v>31</v>
      </c>
      <c r="S170" s="2" t="s">
        <v>543</v>
      </c>
      <c r="T170">
        <v>0</v>
      </c>
      <c r="U170">
        <v>0</v>
      </c>
      <c r="V170" s="8" t="s">
        <v>121</v>
      </c>
    </row>
    <row r="171" spans="1:25" x14ac:dyDescent="0.2">
      <c r="A171">
        <v>164</v>
      </c>
      <c r="C171">
        <v>164</v>
      </c>
      <c r="D171" s="9" t="s">
        <v>544</v>
      </c>
      <c r="E171" t="s">
        <v>247</v>
      </c>
      <c r="F171" t="s">
        <v>545</v>
      </c>
      <c r="G171">
        <v>7</v>
      </c>
      <c r="H171">
        <v>72</v>
      </c>
      <c r="I171">
        <v>80</v>
      </c>
      <c r="J171">
        <v>5</v>
      </c>
      <c r="K171">
        <v>1797</v>
      </c>
      <c r="L171" s="2" t="s">
        <v>546</v>
      </c>
      <c r="M171" s="4">
        <v>23.96</v>
      </c>
      <c r="N171">
        <v>3</v>
      </c>
      <c r="O171">
        <v>6</v>
      </c>
      <c r="P171">
        <v>268</v>
      </c>
      <c r="Q171">
        <v>6</v>
      </c>
      <c r="R171" s="4">
        <v>44.66</v>
      </c>
      <c r="S171" s="2" t="s">
        <v>482</v>
      </c>
      <c r="T171">
        <v>0</v>
      </c>
      <c r="U171">
        <v>0</v>
      </c>
      <c r="V171" s="8" t="s">
        <v>86</v>
      </c>
    </row>
    <row r="172" spans="1:25" x14ac:dyDescent="0.2">
      <c r="A172">
        <v>165</v>
      </c>
      <c r="C172">
        <v>165</v>
      </c>
      <c r="D172" t="s">
        <v>547</v>
      </c>
      <c r="E172" t="s">
        <v>242</v>
      </c>
      <c r="F172" t="s">
        <v>548</v>
      </c>
      <c r="G172">
        <v>2</v>
      </c>
      <c r="H172">
        <v>14</v>
      </c>
      <c r="I172">
        <v>14</v>
      </c>
      <c r="J172">
        <v>4</v>
      </c>
      <c r="K172">
        <v>94</v>
      </c>
      <c r="L172" s="2" t="s">
        <v>229</v>
      </c>
      <c r="M172" s="4">
        <v>9.4</v>
      </c>
      <c r="N172">
        <v>0</v>
      </c>
      <c r="O172">
        <v>0</v>
      </c>
      <c r="P172">
        <v>347</v>
      </c>
      <c r="Q172">
        <v>13</v>
      </c>
      <c r="R172" s="4">
        <v>26.29</v>
      </c>
      <c r="S172" s="2" t="s">
        <v>549</v>
      </c>
      <c r="T172">
        <v>0</v>
      </c>
      <c r="U172">
        <v>0</v>
      </c>
      <c r="V172" s="8" t="s">
        <v>121</v>
      </c>
    </row>
    <row r="173" spans="1:25" x14ac:dyDescent="0.2">
      <c r="A173">
        <v>166</v>
      </c>
      <c r="C173" s="12">
        <v>166</v>
      </c>
      <c r="D173" s="9" t="s">
        <v>550</v>
      </c>
      <c r="E173" t="s">
        <v>242</v>
      </c>
      <c r="F173" t="s">
        <v>551</v>
      </c>
      <c r="G173">
        <v>5</v>
      </c>
      <c r="H173">
        <v>54</v>
      </c>
      <c r="I173">
        <v>55</v>
      </c>
      <c r="J173">
        <v>11</v>
      </c>
      <c r="K173">
        <v>1756</v>
      </c>
      <c r="L173" s="2" t="s">
        <v>257</v>
      </c>
      <c r="M173" s="4">
        <v>39.9</v>
      </c>
      <c r="N173">
        <v>4</v>
      </c>
      <c r="O173">
        <v>10</v>
      </c>
      <c r="P173">
        <v>1947</v>
      </c>
      <c r="Q173">
        <v>66</v>
      </c>
      <c r="R173" s="4">
        <v>29.5</v>
      </c>
      <c r="S173" s="2" t="s">
        <v>552</v>
      </c>
      <c r="T173">
        <v>2</v>
      </c>
      <c r="U173">
        <v>0</v>
      </c>
      <c r="V173" s="8" t="s">
        <v>77</v>
      </c>
    </row>
    <row r="174" spans="1:25" x14ac:dyDescent="0.2">
      <c r="A174">
        <v>167</v>
      </c>
      <c r="C174">
        <v>167</v>
      </c>
      <c r="D174" t="s">
        <v>553</v>
      </c>
      <c r="E174" t="s">
        <v>242</v>
      </c>
      <c r="F174" t="s">
        <v>554</v>
      </c>
      <c r="G174">
        <v>2</v>
      </c>
      <c r="H174">
        <v>22</v>
      </c>
      <c r="I174">
        <v>17</v>
      </c>
      <c r="J174">
        <v>7</v>
      </c>
      <c r="K174">
        <v>49</v>
      </c>
      <c r="L174" s="2" t="s">
        <v>229</v>
      </c>
      <c r="M174" s="4">
        <v>4.9000000000000004</v>
      </c>
      <c r="N174">
        <v>0</v>
      </c>
      <c r="O174">
        <v>0</v>
      </c>
      <c r="P174">
        <v>1002</v>
      </c>
      <c r="Q174">
        <v>44</v>
      </c>
      <c r="R174" s="4">
        <v>22.77</v>
      </c>
      <c r="S174" s="2" t="s">
        <v>290</v>
      </c>
      <c r="T174">
        <v>1</v>
      </c>
      <c r="U174">
        <v>0</v>
      </c>
      <c r="V174" s="8" t="s">
        <v>81</v>
      </c>
    </row>
    <row r="175" spans="1:25" x14ac:dyDescent="0.2">
      <c r="A175">
        <v>168</v>
      </c>
      <c r="C175">
        <v>168</v>
      </c>
      <c r="D175" t="s">
        <v>555</v>
      </c>
      <c r="E175" t="s">
        <v>242</v>
      </c>
      <c r="F175" t="s">
        <v>556</v>
      </c>
      <c r="G175">
        <v>1</v>
      </c>
      <c r="H175">
        <v>10</v>
      </c>
      <c r="I175">
        <v>10</v>
      </c>
      <c r="J175">
        <v>1</v>
      </c>
      <c r="K175">
        <v>79</v>
      </c>
      <c r="L175" s="2" t="s">
        <v>164</v>
      </c>
      <c r="M175" s="4">
        <v>8.77</v>
      </c>
      <c r="N175">
        <v>0</v>
      </c>
      <c r="O175">
        <v>0</v>
      </c>
      <c r="P175">
        <v>264</v>
      </c>
      <c r="Q175">
        <v>10</v>
      </c>
      <c r="R175" s="4">
        <v>26.4</v>
      </c>
      <c r="S175" s="2" t="s">
        <v>557</v>
      </c>
      <c r="T175">
        <v>0</v>
      </c>
      <c r="U175">
        <v>0</v>
      </c>
      <c r="V175" s="8" t="s">
        <v>108</v>
      </c>
      <c r="Y175" t="s">
        <v>7</v>
      </c>
    </row>
    <row r="176" spans="1:25" x14ac:dyDescent="0.2">
      <c r="A176">
        <v>169</v>
      </c>
      <c r="C176">
        <v>169</v>
      </c>
      <c r="D176" t="s">
        <v>558</v>
      </c>
      <c r="E176" t="s">
        <v>247</v>
      </c>
      <c r="F176" t="s">
        <v>559</v>
      </c>
      <c r="G176">
        <v>2</v>
      </c>
      <c r="H176">
        <v>11</v>
      </c>
      <c r="I176">
        <v>13</v>
      </c>
      <c r="J176">
        <v>1</v>
      </c>
      <c r="K176">
        <v>242</v>
      </c>
      <c r="L176" s="2" t="s">
        <v>64</v>
      </c>
      <c r="M176" s="4">
        <v>20.16</v>
      </c>
      <c r="N176">
        <v>0</v>
      </c>
      <c r="O176">
        <v>1</v>
      </c>
      <c r="P176">
        <v>2</v>
      </c>
      <c r="Q176">
        <v>0</v>
      </c>
      <c r="R176" s="4">
        <v>0</v>
      </c>
      <c r="S176" s="2" t="s">
        <v>39</v>
      </c>
      <c r="T176">
        <v>0</v>
      </c>
      <c r="U176">
        <v>0</v>
      </c>
      <c r="V176" s="8" t="s">
        <v>121</v>
      </c>
      <c r="W176" s="8">
        <v>3</v>
      </c>
      <c r="X176" s="8">
        <f>V176+W176</f>
        <v>9</v>
      </c>
    </row>
    <row r="177" spans="1:25" x14ac:dyDescent="0.2">
      <c r="A177">
        <v>170</v>
      </c>
      <c r="C177">
        <v>170</v>
      </c>
      <c r="D177" t="s">
        <v>560</v>
      </c>
      <c r="E177" t="s">
        <v>247</v>
      </c>
      <c r="F177" t="s">
        <v>561</v>
      </c>
      <c r="G177">
        <v>3</v>
      </c>
      <c r="H177">
        <v>12</v>
      </c>
      <c r="I177">
        <v>11</v>
      </c>
      <c r="J177">
        <v>2</v>
      </c>
      <c r="K177">
        <v>120</v>
      </c>
      <c r="L177" s="2" t="s">
        <v>354</v>
      </c>
      <c r="M177" s="4">
        <v>13.33</v>
      </c>
      <c r="N177">
        <v>0</v>
      </c>
      <c r="O177">
        <v>0</v>
      </c>
      <c r="P177">
        <v>0</v>
      </c>
      <c r="Q177">
        <v>0</v>
      </c>
      <c r="R177" s="4">
        <v>0</v>
      </c>
      <c r="S177" s="2" t="s">
        <v>39</v>
      </c>
      <c r="T177">
        <v>0</v>
      </c>
      <c r="U177">
        <v>0</v>
      </c>
      <c r="V177" s="8" t="s">
        <v>121</v>
      </c>
    </row>
    <row r="178" spans="1:25" x14ac:dyDescent="0.2">
      <c r="A178">
        <v>171</v>
      </c>
      <c r="C178">
        <v>171</v>
      </c>
      <c r="D178" s="9" t="s">
        <v>562</v>
      </c>
      <c r="E178" t="s">
        <v>247</v>
      </c>
      <c r="F178" t="s">
        <v>563</v>
      </c>
      <c r="G178">
        <v>7</v>
      </c>
      <c r="H178">
        <v>57</v>
      </c>
      <c r="I178">
        <v>62</v>
      </c>
      <c r="J178">
        <v>9</v>
      </c>
      <c r="K178">
        <v>642</v>
      </c>
      <c r="L178" s="2" t="s">
        <v>126</v>
      </c>
      <c r="M178" s="4">
        <v>12.11</v>
      </c>
      <c r="N178">
        <v>0</v>
      </c>
      <c r="O178">
        <v>0</v>
      </c>
      <c r="P178">
        <v>1919</v>
      </c>
      <c r="Q178">
        <v>51</v>
      </c>
      <c r="R178" s="4">
        <v>37.619999999999997</v>
      </c>
      <c r="S178" s="2" t="s">
        <v>564</v>
      </c>
      <c r="T178">
        <v>1</v>
      </c>
      <c r="U178">
        <v>0</v>
      </c>
      <c r="V178" s="8" t="s">
        <v>126</v>
      </c>
    </row>
    <row r="179" spans="1:25" x14ac:dyDescent="0.2">
      <c r="A179">
        <v>172</v>
      </c>
      <c r="C179">
        <v>172</v>
      </c>
      <c r="D179" t="s">
        <v>565</v>
      </c>
      <c r="E179" t="s">
        <v>247</v>
      </c>
      <c r="F179" t="s">
        <v>556</v>
      </c>
      <c r="G179">
        <v>1</v>
      </c>
      <c r="H179">
        <v>1</v>
      </c>
      <c r="I179">
        <v>1</v>
      </c>
      <c r="J179">
        <v>1</v>
      </c>
      <c r="K179">
        <v>3</v>
      </c>
      <c r="L179" s="2" t="s">
        <v>566</v>
      </c>
      <c r="M179" s="4">
        <v>0</v>
      </c>
      <c r="N179">
        <v>0</v>
      </c>
      <c r="O179">
        <v>0</v>
      </c>
      <c r="P179">
        <v>0</v>
      </c>
      <c r="Q179">
        <v>0</v>
      </c>
      <c r="R179" s="4">
        <v>0</v>
      </c>
      <c r="S179" s="2" t="s">
        <v>39</v>
      </c>
      <c r="T179">
        <v>0</v>
      </c>
      <c r="U179">
        <v>0</v>
      </c>
      <c r="V179" s="8" t="s">
        <v>39</v>
      </c>
    </row>
    <row r="180" spans="1:25" x14ac:dyDescent="0.2">
      <c r="A180">
        <v>173</v>
      </c>
      <c r="C180">
        <v>173</v>
      </c>
      <c r="D180" t="s">
        <v>567</v>
      </c>
      <c r="E180" t="s">
        <v>247</v>
      </c>
      <c r="F180" t="s">
        <v>556</v>
      </c>
      <c r="G180">
        <v>1</v>
      </c>
      <c r="H180">
        <v>1</v>
      </c>
      <c r="I180">
        <v>1</v>
      </c>
      <c r="J180">
        <v>1</v>
      </c>
      <c r="K180">
        <v>0</v>
      </c>
      <c r="L180" s="2" t="s">
        <v>568</v>
      </c>
      <c r="M180" s="4">
        <v>0</v>
      </c>
      <c r="N180">
        <v>0</v>
      </c>
      <c r="O180">
        <v>0</v>
      </c>
      <c r="P180">
        <v>15</v>
      </c>
      <c r="Q180">
        <v>1</v>
      </c>
      <c r="R180" s="4">
        <v>15</v>
      </c>
      <c r="S180" s="2" t="s">
        <v>80</v>
      </c>
      <c r="T180">
        <v>0</v>
      </c>
      <c r="U180">
        <v>0</v>
      </c>
      <c r="V180" s="8" t="s">
        <v>39</v>
      </c>
    </row>
    <row r="181" spans="1:25" x14ac:dyDescent="0.2">
      <c r="A181">
        <v>174</v>
      </c>
      <c r="C181">
        <v>174</v>
      </c>
      <c r="D181" t="s">
        <v>569</v>
      </c>
      <c r="E181" t="s">
        <v>247</v>
      </c>
      <c r="F181" t="s">
        <v>554</v>
      </c>
      <c r="G181">
        <v>2</v>
      </c>
      <c r="H181">
        <v>4</v>
      </c>
      <c r="I181">
        <v>3</v>
      </c>
      <c r="J181">
        <v>0</v>
      </c>
      <c r="K181">
        <v>19</v>
      </c>
      <c r="L181" s="2" t="s">
        <v>81</v>
      </c>
      <c r="M181" s="4">
        <v>6.33</v>
      </c>
      <c r="N181">
        <v>0</v>
      </c>
      <c r="O181">
        <v>0</v>
      </c>
      <c r="P181">
        <v>0</v>
      </c>
      <c r="Q181">
        <v>0</v>
      </c>
      <c r="R181" s="4">
        <v>0</v>
      </c>
      <c r="S181" s="2" t="s">
        <v>39</v>
      </c>
      <c r="T181">
        <v>0</v>
      </c>
      <c r="U181">
        <v>0</v>
      </c>
      <c r="V181" s="8" t="s">
        <v>114</v>
      </c>
      <c r="W181" s="8">
        <v>2</v>
      </c>
      <c r="X181" s="8">
        <f>V181+W181</f>
        <v>6</v>
      </c>
    </row>
    <row r="182" spans="1:25" x14ac:dyDescent="0.2">
      <c r="A182">
        <v>175</v>
      </c>
      <c r="C182">
        <v>175</v>
      </c>
      <c r="D182" t="s">
        <v>570</v>
      </c>
      <c r="E182" t="s">
        <v>242</v>
      </c>
      <c r="F182" t="s">
        <v>571</v>
      </c>
      <c r="G182">
        <v>4</v>
      </c>
      <c r="H182">
        <v>37</v>
      </c>
      <c r="I182">
        <v>37</v>
      </c>
      <c r="J182">
        <v>5</v>
      </c>
      <c r="K182">
        <v>620</v>
      </c>
      <c r="L182" s="2" t="s">
        <v>572</v>
      </c>
      <c r="M182" s="4">
        <v>19.37</v>
      </c>
      <c r="N182">
        <v>0</v>
      </c>
      <c r="O182">
        <v>3</v>
      </c>
      <c r="P182">
        <v>726</v>
      </c>
      <c r="Q182">
        <v>30</v>
      </c>
      <c r="R182" s="4">
        <v>24.2</v>
      </c>
      <c r="S182" s="2" t="s">
        <v>163</v>
      </c>
      <c r="T182">
        <v>2</v>
      </c>
      <c r="U182">
        <v>0</v>
      </c>
      <c r="V182" s="8" t="s">
        <v>312</v>
      </c>
    </row>
    <row r="183" spans="1:25" x14ac:dyDescent="0.2">
      <c r="A183">
        <v>176</v>
      </c>
      <c r="C183">
        <v>176</v>
      </c>
      <c r="D183" t="s">
        <v>573</v>
      </c>
      <c r="E183" t="s">
        <v>247</v>
      </c>
      <c r="F183" t="s">
        <v>574</v>
      </c>
      <c r="G183">
        <v>1</v>
      </c>
      <c r="H183">
        <v>2</v>
      </c>
      <c r="I183">
        <v>1</v>
      </c>
      <c r="J183">
        <v>0</v>
      </c>
      <c r="K183">
        <v>1</v>
      </c>
      <c r="L183" s="2" t="s">
        <v>98</v>
      </c>
      <c r="M183" s="4">
        <v>1</v>
      </c>
      <c r="N183">
        <v>0</v>
      </c>
      <c r="O183">
        <v>0</v>
      </c>
      <c r="P183">
        <v>49</v>
      </c>
      <c r="Q183">
        <v>0</v>
      </c>
      <c r="R183" s="4">
        <v>0</v>
      </c>
      <c r="S183" s="2" t="s">
        <v>39</v>
      </c>
      <c r="T183">
        <v>0</v>
      </c>
      <c r="U183">
        <v>0</v>
      </c>
      <c r="V183" s="8" t="s">
        <v>39</v>
      </c>
    </row>
    <row r="184" spans="1:25" x14ac:dyDescent="0.2">
      <c r="A184">
        <v>177</v>
      </c>
      <c r="C184">
        <v>177</v>
      </c>
      <c r="D184" t="s">
        <v>575</v>
      </c>
      <c r="E184" t="s">
        <v>242</v>
      </c>
      <c r="F184" t="s">
        <v>574</v>
      </c>
      <c r="G184">
        <v>1</v>
      </c>
      <c r="H184">
        <v>9</v>
      </c>
      <c r="I184">
        <v>8</v>
      </c>
      <c r="J184">
        <v>0</v>
      </c>
      <c r="K184">
        <v>104</v>
      </c>
      <c r="L184" s="2" t="s">
        <v>132</v>
      </c>
      <c r="M184" s="4">
        <v>13</v>
      </c>
      <c r="N184">
        <v>0</v>
      </c>
      <c r="O184">
        <v>1</v>
      </c>
      <c r="P184">
        <v>0</v>
      </c>
      <c r="Q184">
        <v>0</v>
      </c>
      <c r="R184" s="4">
        <v>0</v>
      </c>
      <c r="S184" s="2" t="s">
        <v>39</v>
      </c>
      <c r="T184">
        <v>0</v>
      </c>
      <c r="U184">
        <v>0</v>
      </c>
      <c r="V184" s="8" t="s">
        <v>87</v>
      </c>
      <c r="Y184" t="s">
        <v>10</v>
      </c>
    </row>
    <row r="185" spans="1:25" x14ac:dyDescent="0.2">
      <c r="A185">
        <v>178</v>
      </c>
      <c r="C185">
        <v>178</v>
      </c>
      <c r="D185" t="s">
        <v>576</v>
      </c>
      <c r="E185" t="s">
        <v>247</v>
      </c>
      <c r="F185" t="s">
        <v>577</v>
      </c>
      <c r="G185">
        <v>2</v>
      </c>
      <c r="H185">
        <v>17</v>
      </c>
      <c r="I185">
        <v>19</v>
      </c>
      <c r="J185">
        <v>2</v>
      </c>
      <c r="K185">
        <v>255</v>
      </c>
      <c r="L185" s="2" t="s">
        <v>517</v>
      </c>
      <c r="M185" s="4">
        <v>15</v>
      </c>
      <c r="N185">
        <v>0</v>
      </c>
      <c r="O185">
        <v>1</v>
      </c>
      <c r="P185">
        <v>93</v>
      </c>
      <c r="Q185">
        <v>3</v>
      </c>
      <c r="R185" s="4">
        <v>31</v>
      </c>
      <c r="S185" s="2" t="s">
        <v>482</v>
      </c>
      <c r="T185">
        <v>0</v>
      </c>
      <c r="U185">
        <v>0</v>
      </c>
      <c r="V185" s="8" t="s">
        <v>98</v>
      </c>
    </row>
    <row r="186" spans="1:25" x14ac:dyDescent="0.2">
      <c r="A186">
        <v>179</v>
      </c>
      <c r="C186">
        <v>179</v>
      </c>
      <c r="D186" t="s">
        <v>578</v>
      </c>
      <c r="E186" t="s">
        <v>247</v>
      </c>
      <c r="F186" t="s">
        <v>577</v>
      </c>
      <c r="G186">
        <v>2</v>
      </c>
      <c r="H186">
        <v>7</v>
      </c>
      <c r="I186">
        <v>7</v>
      </c>
      <c r="J186">
        <v>1</v>
      </c>
      <c r="K186">
        <v>87</v>
      </c>
      <c r="L186" s="2" t="s">
        <v>151</v>
      </c>
      <c r="M186" s="4">
        <v>14.5</v>
      </c>
      <c r="N186">
        <v>0</v>
      </c>
      <c r="O186">
        <v>0</v>
      </c>
      <c r="P186">
        <v>0</v>
      </c>
      <c r="Q186">
        <v>0</v>
      </c>
      <c r="R186" s="4">
        <v>0</v>
      </c>
      <c r="S186" s="2" t="s">
        <v>39</v>
      </c>
      <c r="T186">
        <v>0</v>
      </c>
      <c r="U186">
        <v>0</v>
      </c>
      <c r="V186" s="8" t="s">
        <v>39</v>
      </c>
    </row>
    <row r="187" spans="1:25" x14ac:dyDescent="0.2">
      <c r="A187">
        <v>180</v>
      </c>
      <c r="C187">
        <v>180</v>
      </c>
      <c r="D187" t="s">
        <v>579</v>
      </c>
      <c r="E187" t="s">
        <v>242</v>
      </c>
      <c r="F187" t="s">
        <v>580</v>
      </c>
      <c r="G187">
        <v>4</v>
      </c>
      <c r="H187">
        <v>25</v>
      </c>
      <c r="I187">
        <v>28</v>
      </c>
      <c r="J187">
        <v>2</v>
      </c>
      <c r="K187">
        <v>480</v>
      </c>
      <c r="L187" s="2" t="s">
        <v>581</v>
      </c>
      <c r="M187" s="4">
        <v>18.46</v>
      </c>
      <c r="N187">
        <v>0</v>
      </c>
      <c r="O187">
        <v>3</v>
      </c>
      <c r="P187">
        <v>0</v>
      </c>
      <c r="Q187">
        <v>0</v>
      </c>
      <c r="R187" s="4">
        <v>0</v>
      </c>
      <c r="S187" s="2" t="s">
        <v>39</v>
      </c>
      <c r="T187">
        <v>0</v>
      </c>
      <c r="U187">
        <v>0</v>
      </c>
      <c r="V187" s="8" t="s">
        <v>83</v>
      </c>
      <c r="W187" s="8">
        <v>1</v>
      </c>
      <c r="X187" s="8">
        <f>V187+W187</f>
        <v>8</v>
      </c>
    </row>
    <row r="188" spans="1:25" x14ac:dyDescent="0.2">
      <c r="A188">
        <v>181</v>
      </c>
      <c r="C188" s="12">
        <v>181</v>
      </c>
      <c r="D188" t="s">
        <v>582</v>
      </c>
      <c r="E188" t="s">
        <v>242</v>
      </c>
      <c r="F188" t="s">
        <v>583</v>
      </c>
      <c r="G188">
        <v>4</v>
      </c>
      <c r="H188">
        <v>43</v>
      </c>
      <c r="I188">
        <v>47</v>
      </c>
      <c r="J188">
        <v>6</v>
      </c>
      <c r="K188">
        <v>1640</v>
      </c>
      <c r="L188" s="2" t="s">
        <v>584</v>
      </c>
      <c r="M188" s="4">
        <v>40</v>
      </c>
      <c r="N188">
        <v>2</v>
      </c>
      <c r="O188">
        <v>11</v>
      </c>
      <c r="P188">
        <v>1029</v>
      </c>
      <c r="Q188">
        <v>36</v>
      </c>
      <c r="R188" s="4">
        <v>28.58</v>
      </c>
      <c r="S188" s="2" t="s">
        <v>585</v>
      </c>
      <c r="T188">
        <v>1</v>
      </c>
      <c r="U188">
        <v>0</v>
      </c>
      <c r="V188" s="8" t="s">
        <v>100</v>
      </c>
    </row>
    <row r="189" spans="1:25" x14ac:dyDescent="0.2">
      <c r="A189">
        <v>182</v>
      </c>
      <c r="C189">
        <v>182</v>
      </c>
      <c r="D189" s="10" t="s">
        <v>586</v>
      </c>
      <c r="E189" t="s">
        <v>247</v>
      </c>
      <c r="F189" t="s">
        <v>587</v>
      </c>
      <c r="G189">
        <v>13</v>
      </c>
      <c r="H189">
        <v>131</v>
      </c>
      <c r="I189">
        <v>124</v>
      </c>
      <c r="J189">
        <v>33</v>
      </c>
      <c r="K189">
        <v>812</v>
      </c>
      <c r="L189" s="2" t="s">
        <v>149</v>
      </c>
      <c r="M189" s="4">
        <v>8.92</v>
      </c>
      <c r="N189">
        <v>0</v>
      </c>
      <c r="O189">
        <v>0</v>
      </c>
      <c r="P189">
        <v>5246</v>
      </c>
      <c r="Q189">
        <v>200</v>
      </c>
      <c r="R189" s="4">
        <v>26.23</v>
      </c>
      <c r="S189" s="2" t="s">
        <v>588</v>
      </c>
      <c r="T189">
        <v>5</v>
      </c>
      <c r="U189">
        <v>0</v>
      </c>
      <c r="V189" s="8" t="s">
        <v>589</v>
      </c>
    </row>
    <row r="190" spans="1:25" x14ac:dyDescent="0.2">
      <c r="A190">
        <v>183</v>
      </c>
      <c r="C190">
        <v>183</v>
      </c>
      <c r="D190" t="s">
        <v>590</v>
      </c>
      <c r="E190" t="s">
        <v>242</v>
      </c>
      <c r="F190" t="s">
        <v>591</v>
      </c>
      <c r="G190">
        <v>2</v>
      </c>
      <c r="H190">
        <v>11</v>
      </c>
      <c r="I190">
        <v>8</v>
      </c>
      <c r="J190">
        <v>3</v>
      </c>
      <c r="K190">
        <v>87</v>
      </c>
      <c r="L190" s="2" t="s">
        <v>592</v>
      </c>
      <c r="M190" s="4">
        <v>17.399999999999999</v>
      </c>
      <c r="N190">
        <v>0</v>
      </c>
      <c r="O190">
        <v>0</v>
      </c>
      <c r="P190">
        <v>602</v>
      </c>
      <c r="Q190">
        <v>16</v>
      </c>
      <c r="R190" s="4">
        <v>37.619999999999997</v>
      </c>
      <c r="S190" s="2" t="s">
        <v>419</v>
      </c>
      <c r="T190">
        <v>0</v>
      </c>
      <c r="U190">
        <v>0</v>
      </c>
      <c r="V190" s="8" t="s">
        <v>114</v>
      </c>
    </row>
    <row r="191" spans="1:25" x14ac:dyDescent="0.2">
      <c r="A191">
        <v>184</v>
      </c>
      <c r="C191">
        <v>184</v>
      </c>
      <c r="D191" t="s">
        <v>593</v>
      </c>
      <c r="E191" t="s">
        <v>242</v>
      </c>
      <c r="F191" t="s">
        <v>594</v>
      </c>
      <c r="G191">
        <v>1</v>
      </c>
      <c r="H191">
        <v>2</v>
      </c>
      <c r="I191">
        <v>3</v>
      </c>
      <c r="J191">
        <v>0</v>
      </c>
      <c r="K191">
        <v>48</v>
      </c>
      <c r="L191" s="2" t="s">
        <v>151</v>
      </c>
      <c r="M191" s="4">
        <v>16</v>
      </c>
      <c r="N191">
        <v>0</v>
      </c>
      <c r="O191">
        <v>0</v>
      </c>
      <c r="P191">
        <v>62</v>
      </c>
      <c r="Q191">
        <v>2</v>
      </c>
      <c r="R191" s="4">
        <v>31</v>
      </c>
      <c r="S191" s="2" t="s">
        <v>595</v>
      </c>
      <c r="T191">
        <v>0</v>
      </c>
      <c r="U191">
        <v>0</v>
      </c>
      <c r="V191" s="8" t="s">
        <v>39</v>
      </c>
    </row>
    <row r="192" spans="1:25" x14ac:dyDescent="0.2">
      <c r="A192">
        <v>185</v>
      </c>
      <c r="C192">
        <v>185</v>
      </c>
      <c r="D192" t="s">
        <v>596</v>
      </c>
      <c r="E192" t="s">
        <v>247</v>
      </c>
      <c r="F192" t="s">
        <v>594</v>
      </c>
      <c r="G192">
        <v>1</v>
      </c>
      <c r="H192">
        <v>1</v>
      </c>
      <c r="I192">
        <v>1</v>
      </c>
      <c r="J192">
        <v>0</v>
      </c>
      <c r="K192">
        <v>0</v>
      </c>
      <c r="L192" s="2" t="s">
        <v>39</v>
      </c>
      <c r="M192" s="4">
        <v>0</v>
      </c>
      <c r="N192">
        <v>0</v>
      </c>
      <c r="O192">
        <v>0</v>
      </c>
      <c r="P192">
        <v>65</v>
      </c>
      <c r="Q192">
        <v>4</v>
      </c>
      <c r="R192" s="4">
        <v>16.25</v>
      </c>
      <c r="S192" s="2" t="s">
        <v>597</v>
      </c>
      <c r="T192">
        <v>0</v>
      </c>
      <c r="U192">
        <v>0</v>
      </c>
      <c r="V192" s="8" t="s">
        <v>39</v>
      </c>
    </row>
    <row r="193" spans="1:25" x14ac:dyDescent="0.2">
      <c r="A193">
        <v>186</v>
      </c>
      <c r="C193">
        <v>186</v>
      </c>
      <c r="D193" t="s">
        <v>598</v>
      </c>
      <c r="E193" t="s">
        <v>242</v>
      </c>
      <c r="F193" t="s">
        <v>594</v>
      </c>
      <c r="G193">
        <v>1</v>
      </c>
      <c r="H193">
        <v>1</v>
      </c>
      <c r="I193">
        <v>1</v>
      </c>
      <c r="J193">
        <v>0</v>
      </c>
      <c r="K193">
        <v>36</v>
      </c>
      <c r="L193" s="2" t="s">
        <v>381</v>
      </c>
      <c r="M193" s="4">
        <v>36</v>
      </c>
      <c r="N193">
        <v>0</v>
      </c>
      <c r="O193">
        <v>0</v>
      </c>
      <c r="P193">
        <v>29</v>
      </c>
      <c r="Q193">
        <v>0</v>
      </c>
      <c r="R193" s="4">
        <v>0</v>
      </c>
      <c r="S193" s="2" t="s">
        <v>39</v>
      </c>
      <c r="T193">
        <v>0</v>
      </c>
      <c r="U193">
        <v>0</v>
      </c>
      <c r="V193" s="8" t="s">
        <v>39</v>
      </c>
    </row>
    <row r="194" spans="1:25" x14ac:dyDescent="0.2">
      <c r="A194">
        <v>187</v>
      </c>
      <c r="C194">
        <v>187</v>
      </c>
      <c r="D194" s="9" t="s">
        <v>599</v>
      </c>
      <c r="E194" t="s">
        <v>247</v>
      </c>
      <c r="F194" t="s">
        <v>600</v>
      </c>
      <c r="G194">
        <v>4</v>
      </c>
      <c r="H194">
        <v>40</v>
      </c>
      <c r="I194">
        <v>41</v>
      </c>
      <c r="J194">
        <v>7</v>
      </c>
      <c r="K194">
        <v>516</v>
      </c>
      <c r="L194" s="2" t="s">
        <v>508</v>
      </c>
      <c r="M194" s="4">
        <v>15.17</v>
      </c>
      <c r="N194">
        <v>0</v>
      </c>
      <c r="O194">
        <v>1</v>
      </c>
      <c r="P194">
        <v>2059</v>
      </c>
      <c r="Q194">
        <v>90</v>
      </c>
      <c r="R194" s="4">
        <v>22.87</v>
      </c>
      <c r="S194" s="2" t="s">
        <v>601</v>
      </c>
      <c r="T194">
        <v>3</v>
      </c>
      <c r="U194">
        <v>0</v>
      </c>
      <c r="V194" s="8" t="s">
        <v>144</v>
      </c>
    </row>
    <row r="195" spans="1:25" x14ac:dyDescent="0.2">
      <c r="A195">
        <v>188</v>
      </c>
      <c r="C195">
        <v>188</v>
      </c>
      <c r="D195" t="s">
        <v>602</v>
      </c>
      <c r="E195" t="s">
        <v>247</v>
      </c>
      <c r="F195" t="s">
        <v>603</v>
      </c>
      <c r="G195">
        <v>6</v>
      </c>
      <c r="H195">
        <v>28</v>
      </c>
      <c r="I195">
        <v>28</v>
      </c>
      <c r="J195">
        <v>3</v>
      </c>
      <c r="K195">
        <v>412</v>
      </c>
      <c r="L195" s="2" t="s">
        <v>199</v>
      </c>
      <c r="M195" s="4">
        <v>16.48</v>
      </c>
      <c r="N195">
        <v>0</v>
      </c>
      <c r="O195">
        <v>1</v>
      </c>
      <c r="P195">
        <v>429</v>
      </c>
      <c r="Q195">
        <v>14</v>
      </c>
      <c r="R195" s="4">
        <v>30.64</v>
      </c>
      <c r="S195" s="2" t="s">
        <v>155</v>
      </c>
      <c r="T195">
        <v>0</v>
      </c>
      <c r="U195">
        <v>0</v>
      </c>
      <c r="V195" s="8" t="s">
        <v>146</v>
      </c>
    </row>
    <row r="196" spans="1:25" x14ac:dyDescent="0.2">
      <c r="A196">
        <v>189</v>
      </c>
      <c r="C196">
        <v>189</v>
      </c>
      <c r="D196" t="s">
        <v>604</v>
      </c>
      <c r="E196" t="s">
        <v>242</v>
      </c>
      <c r="F196" t="s">
        <v>605</v>
      </c>
      <c r="G196">
        <v>1</v>
      </c>
      <c r="H196">
        <v>6</v>
      </c>
      <c r="I196">
        <v>8</v>
      </c>
      <c r="J196">
        <v>2</v>
      </c>
      <c r="K196">
        <v>52</v>
      </c>
      <c r="L196" s="2" t="s">
        <v>272</v>
      </c>
      <c r="M196" s="4">
        <v>8.66</v>
      </c>
      <c r="N196">
        <v>0</v>
      </c>
      <c r="O196">
        <v>0</v>
      </c>
      <c r="P196">
        <v>236</v>
      </c>
      <c r="Q196">
        <v>6</v>
      </c>
      <c r="R196" s="4">
        <v>39.33</v>
      </c>
      <c r="S196" s="2" t="s">
        <v>606</v>
      </c>
      <c r="T196">
        <v>0</v>
      </c>
      <c r="U196">
        <v>0</v>
      </c>
      <c r="V196" s="8" t="s">
        <v>87</v>
      </c>
    </row>
    <row r="197" spans="1:25" x14ac:dyDescent="0.2">
      <c r="A197">
        <v>190</v>
      </c>
      <c r="C197">
        <v>190</v>
      </c>
      <c r="D197" t="s">
        <v>607</v>
      </c>
      <c r="E197" t="s">
        <v>242</v>
      </c>
      <c r="F197" t="s">
        <v>605</v>
      </c>
      <c r="G197">
        <v>1</v>
      </c>
      <c r="H197">
        <v>4</v>
      </c>
      <c r="I197">
        <v>3</v>
      </c>
      <c r="J197">
        <v>2</v>
      </c>
      <c r="K197">
        <v>7</v>
      </c>
      <c r="L197" s="2" t="s">
        <v>244</v>
      </c>
      <c r="M197" s="4">
        <v>7</v>
      </c>
      <c r="N197">
        <v>0</v>
      </c>
      <c r="O197">
        <v>0</v>
      </c>
      <c r="P197">
        <v>151</v>
      </c>
      <c r="Q197">
        <v>0</v>
      </c>
      <c r="R197" s="4">
        <v>0</v>
      </c>
      <c r="S197" s="2" t="s">
        <v>39</v>
      </c>
      <c r="T197">
        <v>0</v>
      </c>
      <c r="U197">
        <v>0</v>
      </c>
      <c r="V197" s="8" t="s">
        <v>98</v>
      </c>
    </row>
    <row r="198" spans="1:25" x14ac:dyDescent="0.2">
      <c r="A198">
        <v>191</v>
      </c>
      <c r="C198">
        <v>191</v>
      </c>
      <c r="D198" s="9" t="s">
        <v>608</v>
      </c>
      <c r="E198" t="s">
        <v>247</v>
      </c>
      <c r="F198" t="s">
        <v>609</v>
      </c>
      <c r="G198">
        <v>16</v>
      </c>
      <c r="H198">
        <v>176</v>
      </c>
      <c r="I198">
        <v>204</v>
      </c>
      <c r="J198">
        <v>22</v>
      </c>
      <c r="K198">
        <v>5104</v>
      </c>
      <c r="L198" s="2" t="s">
        <v>610</v>
      </c>
      <c r="M198" s="4">
        <v>28.04</v>
      </c>
      <c r="N198">
        <v>3</v>
      </c>
      <c r="O198">
        <v>25</v>
      </c>
      <c r="P198">
        <v>36</v>
      </c>
      <c r="Q198">
        <v>0</v>
      </c>
      <c r="R198" s="4">
        <v>0</v>
      </c>
      <c r="S198" s="2" t="s">
        <v>39</v>
      </c>
      <c r="T198">
        <v>0</v>
      </c>
      <c r="U198">
        <v>0</v>
      </c>
      <c r="V198" s="8" t="s">
        <v>211</v>
      </c>
    </row>
    <row r="199" spans="1:25" x14ac:dyDescent="0.2">
      <c r="A199">
        <v>192</v>
      </c>
      <c r="C199">
        <v>192</v>
      </c>
      <c r="D199" t="s">
        <v>611</v>
      </c>
      <c r="E199" t="s">
        <v>242</v>
      </c>
      <c r="F199" t="s">
        <v>612</v>
      </c>
      <c r="G199">
        <v>5</v>
      </c>
      <c r="H199">
        <v>47</v>
      </c>
      <c r="I199">
        <v>59</v>
      </c>
      <c r="J199">
        <v>6</v>
      </c>
      <c r="K199">
        <v>1542</v>
      </c>
      <c r="L199" s="2" t="s">
        <v>376</v>
      </c>
      <c r="M199" s="4">
        <v>29.09</v>
      </c>
      <c r="N199">
        <v>1</v>
      </c>
      <c r="O199">
        <v>10</v>
      </c>
      <c r="P199">
        <v>796</v>
      </c>
      <c r="Q199">
        <v>31</v>
      </c>
      <c r="R199" s="4">
        <v>25.67</v>
      </c>
      <c r="S199" s="2" t="s">
        <v>613</v>
      </c>
      <c r="T199">
        <v>2</v>
      </c>
      <c r="U199">
        <v>0</v>
      </c>
      <c r="V199" s="8" t="s">
        <v>151</v>
      </c>
    </row>
    <row r="200" spans="1:25" x14ac:dyDescent="0.2">
      <c r="A200">
        <v>193</v>
      </c>
      <c r="C200">
        <v>193</v>
      </c>
      <c r="D200" t="s">
        <v>614</v>
      </c>
      <c r="E200" t="s">
        <v>242</v>
      </c>
      <c r="F200" t="s">
        <v>615</v>
      </c>
      <c r="G200">
        <v>3</v>
      </c>
      <c r="H200">
        <v>18</v>
      </c>
      <c r="I200">
        <v>17</v>
      </c>
      <c r="J200">
        <v>6</v>
      </c>
      <c r="K200">
        <v>121</v>
      </c>
      <c r="L200" s="2" t="s">
        <v>616</v>
      </c>
      <c r="M200" s="4">
        <v>11</v>
      </c>
      <c r="N200">
        <v>0</v>
      </c>
      <c r="O200">
        <v>0</v>
      </c>
      <c r="P200">
        <v>0</v>
      </c>
      <c r="Q200">
        <v>0</v>
      </c>
      <c r="R200" s="4">
        <v>0</v>
      </c>
      <c r="S200" s="2" t="s">
        <v>39</v>
      </c>
      <c r="T200">
        <v>0</v>
      </c>
      <c r="U200">
        <v>0</v>
      </c>
      <c r="V200" s="8" t="s">
        <v>299</v>
      </c>
      <c r="W200" s="8">
        <v>11</v>
      </c>
      <c r="X200" s="8">
        <f>V200+W200</f>
        <v>26</v>
      </c>
    </row>
    <row r="201" spans="1:25" x14ac:dyDescent="0.2">
      <c r="A201">
        <v>194</v>
      </c>
      <c r="C201">
        <v>194</v>
      </c>
      <c r="D201" s="9" t="s">
        <v>617</v>
      </c>
      <c r="E201" t="s">
        <v>247</v>
      </c>
      <c r="F201" t="s">
        <v>618</v>
      </c>
      <c r="G201">
        <v>3</v>
      </c>
      <c r="H201">
        <v>23</v>
      </c>
      <c r="I201">
        <v>22</v>
      </c>
      <c r="J201">
        <v>11</v>
      </c>
      <c r="K201">
        <v>112</v>
      </c>
      <c r="L201" s="2" t="s">
        <v>365</v>
      </c>
      <c r="M201" s="4">
        <v>10.18</v>
      </c>
      <c r="N201">
        <v>0</v>
      </c>
      <c r="O201">
        <v>0</v>
      </c>
      <c r="P201">
        <v>1184</v>
      </c>
      <c r="Q201">
        <v>48</v>
      </c>
      <c r="R201" s="4">
        <v>24.66</v>
      </c>
      <c r="S201" s="2" t="s">
        <v>619</v>
      </c>
      <c r="T201">
        <v>0</v>
      </c>
      <c r="U201">
        <v>0</v>
      </c>
      <c r="V201" s="8" t="s">
        <v>81</v>
      </c>
    </row>
    <row r="202" spans="1:25" x14ac:dyDescent="0.2">
      <c r="A202">
        <v>195</v>
      </c>
      <c r="C202">
        <v>195</v>
      </c>
      <c r="D202" t="s">
        <v>620</v>
      </c>
      <c r="E202" t="s">
        <v>247</v>
      </c>
      <c r="F202" t="s">
        <v>621</v>
      </c>
      <c r="G202">
        <v>9</v>
      </c>
      <c r="H202">
        <v>69</v>
      </c>
      <c r="I202">
        <v>80</v>
      </c>
      <c r="J202">
        <v>13</v>
      </c>
      <c r="K202">
        <v>831</v>
      </c>
      <c r="L202" s="2" t="s">
        <v>508</v>
      </c>
      <c r="M202" s="4">
        <v>12.4</v>
      </c>
      <c r="N202">
        <v>0</v>
      </c>
      <c r="O202">
        <v>1</v>
      </c>
      <c r="P202">
        <v>2227</v>
      </c>
      <c r="Q202">
        <v>82</v>
      </c>
      <c r="R202" s="4">
        <v>27.15</v>
      </c>
      <c r="S202" s="2" t="s">
        <v>622</v>
      </c>
      <c r="T202">
        <v>1</v>
      </c>
      <c r="U202">
        <v>0</v>
      </c>
      <c r="V202" s="8" t="s">
        <v>623</v>
      </c>
    </row>
    <row r="203" spans="1:25" x14ac:dyDescent="0.2">
      <c r="A203">
        <v>196</v>
      </c>
      <c r="C203">
        <v>196</v>
      </c>
      <c r="D203" t="s">
        <v>624</v>
      </c>
      <c r="E203" t="s">
        <v>247</v>
      </c>
      <c r="F203" t="s">
        <v>625</v>
      </c>
      <c r="G203">
        <v>6</v>
      </c>
      <c r="H203">
        <v>25</v>
      </c>
      <c r="I203">
        <v>27</v>
      </c>
      <c r="J203">
        <v>7</v>
      </c>
      <c r="K203">
        <v>224</v>
      </c>
      <c r="L203" s="2" t="s">
        <v>168</v>
      </c>
      <c r="M203" s="4">
        <v>11.2</v>
      </c>
      <c r="N203">
        <v>0</v>
      </c>
      <c r="O203">
        <v>0</v>
      </c>
      <c r="P203">
        <v>533</v>
      </c>
      <c r="Q203">
        <v>17</v>
      </c>
      <c r="R203" s="4">
        <v>31.35</v>
      </c>
      <c r="S203" s="2" t="s">
        <v>626</v>
      </c>
      <c r="T203">
        <v>3</v>
      </c>
      <c r="U203">
        <v>1</v>
      </c>
      <c r="V203" s="8" t="s">
        <v>302</v>
      </c>
    </row>
    <row r="204" spans="1:25" x14ac:dyDescent="0.2">
      <c r="A204">
        <v>197</v>
      </c>
      <c r="C204">
        <v>197</v>
      </c>
      <c r="D204" t="s">
        <v>627</v>
      </c>
      <c r="E204" t="s">
        <v>242</v>
      </c>
      <c r="F204" t="s">
        <v>628</v>
      </c>
      <c r="G204">
        <v>1</v>
      </c>
      <c r="H204">
        <v>4</v>
      </c>
      <c r="I204">
        <v>4</v>
      </c>
      <c r="J204">
        <v>1</v>
      </c>
      <c r="K204">
        <v>19</v>
      </c>
      <c r="L204" s="2" t="s">
        <v>425</v>
      </c>
      <c r="M204" s="4">
        <v>6.33</v>
      </c>
      <c r="N204">
        <v>0</v>
      </c>
      <c r="O204">
        <v>0</v>
      </c>
      <c r="P204">
        <v>0</v>
      </c>
      <c r="Q204">
        <v>0</v>
      </c>
      <c r="R204" s="4">
        <v>0</v>
      </c>
      <c r="S204" s="2" t="s">
        <v>39</v>
      </c>
      <c r="T204">
        <v>0</v>
      </c>
      <c r="U204">
        <v>0</v>
      </c>
      <c r="V204" s="8" t="s">
        <v>63</v>
      </c>
      <c r="Y204" t="s">
        <v>452</v>
      </c>
    </row>
    <row r="205" spans="1:25" x14ac:dyDescent="0.2">
      <c r="A205">
        <v>198</v>
      </c>
      <c r="C205">
        <v>198</v>
      </c>
      <c r="D205" t="s">
        <v>629</v>
      </c>
      <c r="E205" t="s">
        <v>247</v>
      </c>
      <c r="F205" t="s">
        <v>630</v>
      </c>
      <c r="G205">
        <v>2</v>
      </c>
      <c r="H205">
        <v>7</v>
      </c>
      <c r="I205">
        <v>7</v>
      </c>
      <c r="J205">
        <v>1</v>
      </c>
      <c r="K205">
        <v>48</v>
      </c>
      <c r="L205" s="2" t="s">
        <v>191</v>
      </c>
      <c r="M205" s="4">
        <v>8</v>
      </c>
      <c r="N205">
        <v>0</v>
      </c>
      <c r="O205">
        <v>0</v>
      </c>
      <c r="P205">
        <v>6</v>
      </c>
      <c r="Q205">
        <v>0</v>
      </c>
      <c r="R205" s="4">
        <v>0</v>
      </c>
      <c r="S205" s="2" t="s">
        <v>39</v>
      </c>
      <c r="T205">
        <v>0</v>
      </c>
      <c r="U205">
        <v>0</v>
      </c>
      <c r="V205" s="8" t="s">
        <v>98</v>
      </c>
    </row>
    <row r="206" spans="1:25" x14ac:dyDescent="0.2">
      <c r="A206">
        <v>199</v>
      </c>
      <c r="C206">
        <v>199</v>
      </c>
      <c r="D206" t="s">
        <v>631</v>
      </c>
      <c r="E206" t="s">
        <v>247</v>
      </c>
      <c r="F206" t="s">
        <v>628</v>
      </c>
      <c r="G206">
        <v>1</v>
      </c>
      <c r="H206">
        <v>8</v>
      </c>
      <c r="I206">
        <v>9</v>
      </c>
      <c r="J206">
        <v>0</v>
      </c>
      <c r="K206">
        <v>176</v>
      </c>
      <c r="L206" s="2" t="s">
        <v>317</v>
      </c>
      <c r="M206" s="4">
        <v>19.55</v>
      </c>
      <c r="N206">
        <v>0</v>
      </c>
      <c r="O206">
        <v>0</v>
      </c>
      <c r="P206">
        <v>1</v>
      </c>
      <c r="Q206">
        <v>0</v>
      </c>
      <c r="R206" s="4">
        <v>0</v>
      </c>
      <c r="S206" s="2" t="s">
        <v>39</v>
      </c>
      <c r="T206">
        <v>0</v>
      </c>
      <c r="U206">
        <v>0</v>
      </c>
      <c r="V206" s="8" t="s">
        <v>98</v>
      </c>
    </row>
    <row r="207" spans="1:25" x14ac:dyDescent="0.2">
      <c r="A207">
        <v>200</v>
      </c>
      <c r="C207">
        <v>200</v>
      </c>
      <c r="D207" t="s">
        <v>632</v>
      </c>
      <c r="E207" t="s">
        <v>242</v>
      </c>
      <c r="F207" t="s">
        <v>630</v>
      </c>
      <c r="G207">
        <v>2</v>
      </c>
      <c r="H207">
        <v>10</v>
      </c>
      <c r="I207">
        <v>11</v>
      </c>
      <c r="J207">
        <v>3</v>
      </c>
      <c r="K207">
        <v>189</v>
      </c>
      <c r="L207" s="2" t="s">
        <v>149</v>
      </c>
      <c r="M207" s="4">
        <v>23.62</v>
      </c>
      <c r="N207">
        <v>0</v>
      </c>
      <c r="O207">
        <v>0</v>
      </c>
      <c r="P207">
        <v>0</v>
      </c>
      <c r="Q207">
        <v>0</v>
      </c>
      <c r="R207" s="4">
        <v>0</v>
      </c>
      <c r="S207" s="2" t="s">
        <v>39</v>
      </c>
      <c r="T207">
        <v>0</v>
      </c>
      <c r="U207">
        <v>0</v>
      </c>
      <c r="V207" s="8" t="s">
        <v>87</v>
      </c>
      <c r="Y207" t="s">
        <v>633</v>
      </c>
    </row>
    <row r="208" spans="1:25" x14ac:dyDescent="0.2">
      <c r="A208">
        <v>201</v>
      </c>
      <c r="C208">
        <v>201</v>
      </c>
      <c r="D208" t="s">
        <v>634</v>
      </c>
      <c r="E208" t="s">
        <v>247</v>
      </c>
      <c r="F208" t="s">
        <v>630</v>
      </c>
      <c r="G208">
        <v>2</v>
      </c>
      <c r="H208">
        <v>5</v>
      </c>
      <c r="I208">
        <v>6</v>
      </c>
      <c r="J208">
        <v>1</v>
      </c>
      <c r="K208">
        <v>105</v>
      </c>
      <c r="L208" s="2" t="s">
        <v>635</v>
      </c>
      <c r="M208" s="4">
        <v>0</v>
      </c>
      <c r="N208">
        <v>0</v>
      </c>
      <c r="O208">
        <v>0</v>
      </c>
      <c r="P208">
        <v>0</v>
      </c>
      <c r="Q208">
        <v>0</v>
      </c>
      <c r="R208" s="4">
        <v>0</v>
      </c>
      <c r="S208" s="2" t="s">
        <v>39</v>
      </c>
      <c r="T208">
        <v>0</v>
      </c>
      <c r="U208">
        <v>0</v>
      </c>
      <c r="V208" s="8" t="s">
        <v>98</v>
      </c>
    </row>
    <row r="209" spans="1:25" x14ac:dyDescent="0.2">
      <c r="A209">
        <v>202</v>
      </c>
      <c r="C209">
        <v>202</v>
      </c>
      <c r="D209" t="s">
        <v>636</v>
      </c>
      <c r="E209" t="s">
        <v>247</v>
      </c>
      <c r="F209" t="s">
        <v>637</v>
      </c>
      <c r="G209">
        <v>8</v>
      </c>
      <c r="H209">
        <v>59</v>
      </c>
      <c r="I209">
        <v>51</v>
      </c>
      <c r="J209">
        <v>17</v>
      </c>
      <c r="K209">
        <v>201</v>
      </c>
      <c r="L209" s="2" t="s">
        <v>354</v>
      </c>
      <c r="M209" s="4">
        <v>5.91</v>
      </c>
      <c r="N209">
        <v>0</v>
      </c>
      <c r="O209">
        <v>0</v>
      </c>
      <c r="P209">
        <v>2465</v>
      </c>
      <c r="Q209">
        <v>117</v>
      </c>
      <c r="R209" s="4">
        <v>21.06</v>
      </c>
      <c r="S209" s="2" t="s">
        <v>638</v>
      </c>
      <c r="T209">
        <v>7</v>
      </c>
      <c r="U209">
        <v>0</v>
      </c>
      <c r="V209" s="8" t="s">
        <v>327</v>
      </c>
    </row>
    <row r="210" spans="1:25" x14ac:dyDescent="0.2">
      <c r="A210">
        <v>203</v>
      </c>
      <c r="C210">
        <v>203</v>
      </c>
      <c r="D210" t="s">
        <v>639</v>
      </c>
      <c r="E210" t="s">
        <v>242</v>
      </c>
      <c r="F210" t="s">
        <v>640</v>
      </c>
      <c r="G210">
        <v>2</v>
      </c>
      <c r="H210">
        <v>12</v>
      </c>
      <c r="I210">
        <v>17</v>
      </c>
      <c r="J210">
        <v>1</v>
      </c>
      <c r="K210">
        <v>225</v>
      </c>
      <c r="L210" s="2" t="s">
        <v>641</v>
      </c>
      <c r="M210" s="4">
        <v>14.06</v>
      </c>
      <c r="N210">
        <v>0</v>
      </c>
      <c r="O210">
        <v>2</v>
      </c>
      <c r="P210">
        <v>24</v>
      </c>
      <c r="Q210">
        <v>0</v>
      </c>
      <c r="R210" s="4">
        <v>0</v>
      </c>
      <c r="S210" s="2" t="s">
        <v>39</v>
      </c>
      <c r="T210">
        <v>0</v>
      </c>
      <c r="U210">
        <v>0</v>
      </c>
      <c r="V210" s="8" t="s">
        <v>98</v>
      </c>
    </row>
    <row r="211" spans="1:25" x14ac:dyDescent="0.2">
      <c r="A211">
        <v>204</v>
      </c>
      <c r="C211">
        <v>204</v>
      </c>
      <c r="D211" t="s">
        <v>642</v>
      </c>
      <c r="E211" t="s">
        <v>242</v>
      </c>
      <c r="F211" t="s">
        <v>643</v>
      </c>
      <c r="G211">
        <v>8</v>
      </c>
      <c r="H211">
        <v>116</v>
      </c>
      <c r="I211">
        <v>130</v>
      </c>
      <c r="J211">
        <v>20</v>
      </c>
      <c r="K211">
        <v>2024</v>
      </c>
      <c r="L211" s="2" t="s">
        <v>522</v>
      </c>
      <c r="M211" s="4">
        <v>18.399999999999999</v>
      </c>
      <c r="N211">
        <v>0</v>
      </c>
      <c r="O211">
        <v>6</v>
      </c>
      <c r="P211">
        <v>2310</v>
      </c>
      <c r="Q211">
        <v>89</v>
      </c>
      <c r="R211" s="4">
        <v>25.95</v>
      </c>
      <c r="S211" s="2" t="s">
        <v>644</v>
      </c>
      <c r="T211">
        <v>2</v>
      </c>
      <c r="U211">
        <v>0</v>
      </c>
      <c r="V211" s="8" t="s">
        <v>249</v>
      </c>
    </row>
    <row r="212" spans="1:25" x14ac:dyDescent="0.2">
      <c r="A212">
        <v>205</v>
      </c>
      <c r="C212">
        <v>205</v>
      </c>
      <c r="D212" t="s">
        <v>645</v>
      </c>
      <c r="E212" t="s">
        <v>247</v>
      </c>
      <c r="F212" t="s">
        <v>646</v>
      </c>
      <c r="G212">
        <v>4</v>
      </c>
      <c r="H212">
        <v>22</v>
      </c>
      <c r="I212">
        <v>30</v>
      </c>
      <c r="J212">
        <v>2</v>
      </c>
      <c r="K212">
        <v>430</v>
      </c>
      <c r="L212" s="2" t="s">
        <v>647</v>
      </c>
      <c r="M212" s="4">
        <v>15.35</v>
      </c>
      <c r="N212">
        <v>0</v>
      </c>
      <c r="O212">
        <v>1</v>
      </c>
      <c r="P212">
        <v>236</v>
      </c>
      <c r="Q212">
        <v>9</v>
      </c>
      <c r="R212" s="4">
        <v>26.22</v>
      </c>
      <c r="S212" s="2" t="s">
        <v>648</v>
      </c>
      <c r="T212">
        <v>0</v>
      </c>
      <c r="U212">
        <v>0</v>
      </c>
      <c r="V212" s="8" t="s">
        <v>98</v>
      </c>
    </row>
    <row r="213" spans="1:25" x14ac:dyDescent="0.2">
      <c r="A213">
        <v>206</v>
      </c>
      <c r="C213">
        <v>206</v>
      </c>
      <c r="D213" t="s">
        <v>649</v>
      </c>
      <c r="E213" t="s">
        <v>242</v>
      </c>
      <c r="F213" t="s">
        <v>650</v>
      </c>
      <c r="G213">
        <v>3</v>
      </c>
      <c r="H213">
        <v>15</v>
      </c>
      <c r="I213">
        <v>15</v>
      </c>
      <c r="J213">
        <v>1</v>
      </c>
      <c r="K213">
        <v>235</v>
      </c>
      <c r="L213" s="2" t="s">
        <v>651</v>
      </c>
      <c r="M213" s="4">
        <v>16.78</v>
      </c>
      <c r="N213">
        <v>0</v>
      </c>
      <c r="O213">
        <v>1</v>
      </c>
      <c r="P213">
        <v>0</v>
      </c>
      <c r="Q213">
        <v>0</v>
      </c>
      <c r="R213" s="4">
        <v>0</v>
      </c>
      <c r="S213" s="2" t="s">
        <v>39</v>
      </c>
      <c r="T213">
        <v>0</v>
      </c>
      <c r="U213">
        <v>0</v>
      </c>
      <c r="V213" s="8" t="s">
        <v>425</v>
      </c>
      <c r="W213" s="8">
        <v>7</v>
      </c>
      <c r="X213" s="8">
        <f>V213+W213</f>
        <v>21</v>
      </c>
    </row>
    <row r="214" spans="1:25" x14ac:dyDescent="0.2">
      <c r="A214">
        <v>207</v>
      </c>
      <c r="C214">
        <v>207</v>
      </c>
      <c r="D214" t="s">
        <v>652</v>
      </c>
      <c r="E214" t="s">
        <v>247</v>
      </c>
      <c r="F214" t="s">
        <v>653</v>
      </c>
      <c r="G214">
        <v>2</v>
      </c>
      <c r="H214">
        <v>7</v>
      </c>
      <c r="I214">
        <v>7</v>
      </c>
      <c r="J214">
        <v>5</v>
      </c>
      <c r="K214">
        <v>23</v>
      </c>
      <c r="L214" s="2" t="s">
        <v>244</v>
      </c>
      <c r="M214" s="4">
        <v>11.5</v>
      </c>
      <c r="N214">
        <v>0</v>
      </c>
      <c r="O214">
        <v>0</v>
      </c>
      <c r="P214">
        <v>446</v>
      </c>
      <c r="Q214">
        <v>12</v>
      </c>
      <c r="R214" s="4">
        <v>37.159999999999997</v>
      </c>
      <c r="S214" s="2" t="s">
        <v>204</v>
      </c>
      <c r="T214">
        <v>0</v>
      </c>
      <c r="U214">
        <v>0</v>
      </c>
      <c r="V214" s="8" t="s">
        <v>98</v>
      </c>
    </row>
    <row r="215" spans="1:25" x14ac:dyDescent="0.2">
      <c r="A215">
        <v>208</v>
      </c>
      <c r="C215">
        <v>208</v>
      </c>
      <c r="D215" t="s">
        <v>654</v>
      </c>
      <c r="E215" t="s">
        <v>247</v>
      </c>
      <c r="F215" t="s">
        <v>655</v>
      </c>
      <c r="G215">
        <v>1</v>
      </c>
      <c r="H215">
        <v>2</v>
      </c>
      <c r="I215">
        <v>2</v>
      </c>
      <c r="J215">
        <v>0</v>
      </c>
      <c r="K215">
        <v>34</v>
      </c>
      <c r="L215" s="2" t="s">
        <v>656</v>
      </c>
      <c r="M215" s="4">
        <v>17</v>
      </c>
      <c r="N215">
        <v>0</v>
      </c>
      <c r="O215">
        <v>0</v>
      </c>
      <c r="P215">
        <v>0</v>
      </c>
      <c r="Q215">
        <v>0</v>
      </c>
      <c r="R215" s="4">
        <v>0</v>
      </c>
      <c r="S215" s="2" t="s">
        <v>39</v>
      </c>
      <c r="T215">
        <v>0</v>
      </c>
      <c r="U215">
        <v>0</v>
      </c>
      <c r="V215" s="8" t="s">
        <v>98</v>
      </c>
    </row>
    <row r="216" spans="1:25" x14ac:dyDescent="0.2">
      <c r="A216">
        <v>209</v>
      </c>
      <c r="C216">
        <v>209</v>
      </c>
      <c r="D216" t="s">
        <v>657</v>
      </c>
      <c r="E216" t="s">
        <v>247</v>
      </c>
      <c r="F216" t="s">
        <v>658</v>
      </c>
      <c r="G216">
        <v>2</v>
      </c>
      <c r="H216">
        <v>13</v>
      </c>
      <c r="I216">
        <v>19</v>
      </c>
      <c r="J216">
        <v>2</v>
      </c>
      <c r="K216">
        <v>277</v>
      </c>
      <c r="L216" s="2" t="s">
        <v>659</v>
      </c>
      <c r="M216" s="4">
        <v>16.29</v>
      </c>
      <c r="N216">
        <v>0</v>
      </c>
      <c r="O216">
        <v>1</v>
      </c>
      <c r="P216">
        <v>0</v>
      </c>
      <c r="Q216">
        <v>0</v>
      </c>
      <c r="R216" s="4">
        <v>0</v>
      </c>
      <c r="S216" s="2" t="s">
        <v>39</v>
      </c>
      <c r="T216">
        <v>0</v>
      </c>
      <c r="U216">
        <v>0</v>
      </c>
      <c r="V216" s="8" t="s">
        <v>160</v>
      </c>
      <c r="W216" s="8">
        <v>4</v>
      </c>
      <c r="X216" s="8">
        <f>V216+W216</f>
        <v>12</v>
      </c>
    </row>
    <row r="217" spans="1:25" x14ac:dyDescent="0.2">
      <c r="A217">
        <v>210</v>
      </c>
      <c r="C217" s="13">
        <v>210</v>
      </c>
      <c r="D217" s="10" t="s">
        <v>660</v>
      </c>
      <c r="E217" t="s">
        <v>242</v>
      </c>
      <c r="F217" t="s">
        <v>661</v>
      </c>
      <c r="G217">
        <v>19</v>
      </c>
      <c r="H217">
        <v>166</v>
      </c>
      <c r="I217">
        <v>178</v>
      </c>
      <c r="J217">
        <v>16</v>
      </c>
      <c r="K217">
        <v>5246</v>
      </c>
      <c r="L217" s="2" t="s">
        <v>662</v>
      </c>
      <c r="M217" s="4">
        <v>32.380000000000003</v>
      </c>
      <c r="N217">
        <v>5</v>
      </c>
      <c r="O217">
        <v>30</v>
      </c>
      <c r="P217">
        <v>5792</v>
      </c>
      <c r="Q217">
        <v>323</v>
      </c>
      <c r="R217" s="4">
        <v>17.93</v>
      </c>
      <c r="S217" s="2" t="s">
        <v>663</v>
      </c>
      <c r="T217">
        <v>18</v>
      </c>
      <c r="U217">
        <v>0</v>
      </c>
      <c r="V217" s="8" t="s">
        <v>664</v>
      </c>
    </row>
    <row r="218" spans="1:25" x14ac:dyDescent="0.2">
      <c r="A218">
        <v>211</v>
      </c>
      <c r="C218">
        <v>211</v>
      </c>
      <c r="D218" t="s">
        <v>665</v>
      </c>
      <c r="E218" t="s">
        <v>247</v>
      </c>
      <c r="F218" t="s">
        <v>666</v>
      </c>
      <c r="G218">
        <v>1</v>
      </c>
      <c r="H218">
        <v>3</v>
      </c>
      <c r="I218">
        <v>4</v>
      </c>
      <c r="J218">
        <v>0</v>
      </c>
      <c r="K218">
        <v>6</v>
      </c>
      <c r="L218" s="2" t="s">
        <v>114</v>
      </c>
      <c r="M218" s="4">
        <v>1.5</v>
      </c>
      <c r="N218">
        <v>0</v>
      </c>
      <c r="O218">
        <v>0</v>
      </c>
      <c r="P218">
        <v>0</v>
      </c>
      <c r="Q218">
        <v>0</v>
      </c>
      <c r="R218" s="4">
        <v>0</v>
      </c>
      <c r="S218" s="2" t="s">
        <v>39</v>
      </c>
      <c r="T218">
        <v>0</v>
      </c>
      <c r="U218">
        <v>0</v>
      </c>
      <c r="V218" s="8" t="s">
        <v>87</v>
      </c>
    </row>
    <row r="219" spans="1:25" x14ac:dyDescent="0.2">
      <c r="A219">
        <v>212</v>
      </c>
      <c r="C219">
        <v>212</v>
      </c>
      <c r="D219" t="s">
        <v>667</v>
      </c>
      <c r="E219" t="s">
        <v>247</v>
      </c>
      <c r="F219" t="s">
        <v>668</v>
      </c>
      <c r="G219">
        <v>7</v>
      </c>
      <c r="H219">
        <v>41</v>
      </c>
      <c r="I219">
        <v>47</v>
      </c>
      <c r="J219">
        <v>4</v>
      </c>
      <c r="K219">
        <v>948</v>
      </c>
      <c r="L219" s="2" t="s">
        <v>669</v>
      </c>
      <c r="M219" s="4">
        <v>22.04</v>
      </c>
      <c r="N219">
        <v>0</v>
      </c>
      <c r="O219">
        <v>3</v>
      </c>
      <c r="P219">
        <v>94</v>
      </c>
      <c r="Q219">
        <v>0</v>
      </c>
      <c r="R219" s="4">
        <v>0</v>
      </c>
      <c r="S219" s="2" t="s">
        <v>39</v>
      </c>
      <c r="T219">
        <v>0</v>
      </c>
      <c r="U219">
        <v>0</v>
      </c>
      <c r="V219" s="8" t="s">
        <v>365</v>
      </c>
      <c r="W219" s="8">
        <v>13</v>
      </c>
      <c r="X219" s="8">
        <f>V219+W219</f>
        <v>34</v>
      </c>
    </row>
    <row r="220" spans="1:25" x14ac:dyDescent="0.2">
      <c r="A220">
        <v>213</v>
      </c>
      <c r="C220">
        <v>213</v>
      </c>
      <c r="D220" t="s">
        <v>670</v>
      </c>
      <c r="E220" t="s">
        <v>247</v>
      </c>
      <c r="F220" t="s">
        <v>658</v>
      </c>
      <c r="G220">
        <v>2</v>
      </c>
      <c r="H220">
        <v>9</v>
      </c>
      <c r="I220">
        <v>10</v>
      </c>
      <c r="J220">
        <v>0</v>
      </c>
      <c r="K220">
        <v>124</v>
      </c>
      <c r="L220" s="2" t="s">
        <v>151</v>
      </c>
      <c r="M220" s="4">
        <v>12.4</v>
      </c>
      <c r="N220">
        <v>0</v>
      </c>
      <c r="O220">
        <v>0</v>
      </c>
      <c r="P220">
        <v>0</v>
      </c>
      <c r="Q220">
        <v>0</v>
      </c>
      <c r="R220" s="4">
        <v>0</v>
      </c>
      <c r="S220" s="2" t="s">
        <v>39</v>
      </c>
      <c r="T220">
        <v>0</v>
      </c>
      <c r="U220">
        <v>0</v>
      </c>
      <c r="V220" s="8" t="s">
        <v>121</v>
      </c>
      <c r="W220" s="8">
        <v>10</v>
      </c>
      <c r="X220" s="8">
        <f>V220+W220</f>
        <v>16</v>
      </c>
    </row>
    <row r="221" spans="1:25" x14ac:dyDescent="0.2">
      <c r="A221">
        <v>214</v>
      </c>
      <c r="C221">
        <v>214</v>
      </c>
      <c r="D221" t="s">
        <v>671</v>
      </c>
      <c r="E221" t="s">
        <v>247</v>
      </c>
      <c r="F221" t="s">
        <v>672</v>
      </c>
      <c r="G221">
        <v>3</v>
      </c>
      <c r="H221">
        <v>7</v>
      </c>
      <c r="I221">
        <v>8</v>
      </c>
      <c r="J221">
        <v>2</v>
      </c>
      <c r="K221">
        <v>96</v>
      </c>
      <c r="L221" s="2" t="s">
        <v>404</v>
      </c>
      <c r="M221" s="4">
        <v>16</v>
      </c>
      <c r="N221">
        <v>0</v>
      </c>
      <c r="O221">
        <v>0</v>
      </c>
      <c r="P221">
        <v>0</v>
      </c>
      <c r="Q221">
        <v>0</v>
      </c>
      <c r="R221" s="4">
        <v>0</v>
      </c>
      <c r="S221" s="2" t="s">
        <v>39</v>
      </c>
      <c r="T221">
        <v>0</v>
      </c>
      <c r="U221">
        <v>0</v>
      </c>
      <c r="V221" s="8" t="s">
        <v>98</v>
      </c>
      <c r="W221" s="8">
        <v>2</v>
      </c>
      <c r="X221" s="8">
        <f>V221+W221</f>
        <v>3</v>
      </c>
      <c r="Y221" t="s">
        <v>452</v>
      </c>
    </row>
    <row r="222" spans="1:25" x14ac:dyDescent="0.2">
      <c r="A222">
        <v>215</v>
      </c>
      <c r="C222">
        <v>215</v>
      </c>
      <c r="D222" t="s">
        <v>673</v>
      </c>
      <c r="E222" t="s">
        <v>247</v>
      </c>
      <c r="F222" t="s">
        <v>674</v>
      </c>
      <c r="G222">
        <v>1</v>
      </c>
      <c r="H222">
        <v>4</v>
      </c>
      <c r="I222">
        <v>4</v>
      </c>
      <c r="J222">
        <v>0</v>
      </c>
      <c r="K222">
        <v>6</v>
      </c>
      <c r="L222" s="2" t="s">
        <v>280</v>
      </c>
      <c r="M222" s="4">
        <v>1.5</v>
      </c>
      <c r="N222">
        <v>0</v>
      </c>
      <c r="O222">
        <v>0</v>
      </c>
      <c r="P222">
        <v>92</v>
      </c>
      <c r="Q222">
        <v>3</v>
      </c>
      <c r="R222" s="4">
        <v>30.66</v>
      </c>
      <c r="S222" s="2" t="s">
        <v>675</v>
      </c>
      <c r="T222">
        <v>0</v>
      </c>
      <c r="U222">
        <v>0</v>
      </c>
      <c r="V222" s="8" t="s">
        <v>39</v>
      </c>
    </row>
    <row r="223" spans="1:25" x14ac:dyDescent="0.2">
      <c r="A223">
        <v>216</v>
      </c>
      <c r="C223">
        <v>216</v>
      </c>
      <c r="D223" t="s">
        <v>676</v>
      </c>
      <c r="E223" t="s">
        <v>247</v>
      </c>
      <c r="F223" t="s">
        <v>677</v>
      </c>
      <c r="G223">
        <v>9</v>
      </c>
      <c r="H223">
        <v>64</v>
      </c>
      <c r="I223">
        <v>78</v>
      </c>
      <c r="J223">
        <v>4</v>
      </c>
      <c r="K223">
        <v>1201</v>
      </c>
      <c r="L223" s="2" t="s">
        <v>79</v>
      </c>
      <c r="M223" s="4">
        <v>16.45</v>
      </c>
      <c r="N223">
        <v>0</v>
      </c>
      <c r="O223">
        <v>4</v>
      </c>
      <c r="P223">
        <v>17</v>
      </c>
      <c r="Q223">
        <v>0</v>
      </c>
      <c r="R223" s="4">
        <v>0</v>
      </c>
      <c r="S223" s="2" t="s">
        <v>39</v>
      </c>
      <c r="T223">
        <v>0</v>
      </c>
      <c r="U223">
        <v>0</v>
      </c>
      <c r="V223" s="8" t="s">
        <v>299</v>
      </c>
    </row>
    <row r="224" spans="1:25" x14ac:dyDescent="0.2">
      <c r="A224">
        <v>217</v>
      </c>
      <c r="C224">
        <v>217</v>
      </c>
      <c r="D224" t="s">
        <v>678</v>
      </c>
      <c r="E224" t="s">
        <v>242</v>
      </c>
      <c r="F224" t="s">
        <v>674</v>
      </c>
      <c r="G224">
        <v>1</v>
      </c>
      <c r="H224">
        <v>6</v>
      </c>
      <c r="I224">
        <v>6</v>
      </c>
      <c r="J224">
        <v>0</v>
      </c>
      <c r="K224">
        <v>154</v>
      </c>
      <c r="L224" s="2" t="s">
        <v>315</v>
      </c>
      <c r="M224" s="4">
        <v>25.66</v>
      </c>
      <c r="N224">
        <v>0</v>
      </c>
      <c r="O224">
        <v>0</v>
      </c>
      <c r="P224">
        <v>153</v>
      </c>
      <c r="Q224">
        <v>6</v>
      </c>
      <c r="R224" s="4">
        <v>25.5</v>
      </c>
      <c r="S224" s="2" t="s">
        <v>679</v>
      </c>
      <c r="T224">
        <v>0</v>
      </c>
      <c r="U224">
        <v>0</v>
      </c>
      <c r="V224" s="8" t="s">
        <v>39</v>
      </c>
    </row>
    <row r="225" spans="1:25" x14ac:dyDescent="0.2">
      <c r="A225">
        <v>218</v>
      </c>
      <c r="C225">
        <v>218</v>
      </c>
      <c r="D225" t="s">
        <v>680</v>
      </c>
      <c r="E225" t="s">
        <v>247</v>
      </c>
      <c r="F225" t="s">
        <v>674</v>
      </c>
      <c r="G225">
        <v>1</v>
      </c>
      <c r="H225">
        <v>2</v>
      </c>
      <c r="I225">
        <v>2</v>
      </c>
      <c r="J225">
        <v>1</v>
      </c>
      <c r="K225">
        <v>15</v>
      </c>
      <c r="L225" s="2" t="s">
        <v>681</v>
      </c>
      <c r="M225" s="4">
        <v>15</v>
      </c>
      <c r="N225">
        <v>0</v>
      </c>
      <c r="O225">
        <v>0</v>
      </c>
      <c r="P225">
        <v>11</v>
      </c>
      <c r="Q225">
        <v>0</v>
      </c>
      <c r="R225" s="4">
        <v>0</v>
      </c>
      <c r="S225" s="2" t="s">
        <v>39</v>
      </c>
      <c r="T225">
        <v>0</v>
      </c>
      <c r="U225">
        <v>0</v>
      </c>
      <c r="V225" s="8" t="s">
        <v>39</v>
      </c>
    </row>
    <row r="226" spans="1:25" x14ac:dyDescent="0.2">
      <c r="A226">
        <v>219</v>
      </c>
      <c r="C226">
        <v>219</v>
      </c>
      <c r="D226" t="s">
        <v>682</v>
      </c>
      <c r="E226" t="s">
        <v>247</v>
      </c>
      <c r="F226" t="s">
        <v>683</v>
      </c>
      <c r="G226">
        <v>4</v>
      </c>
      <c r="H226">
        <v>28</v>
      </c>
      <c r="I226">
        <v>29</v>
      </c>
      <c r="J226">
        <v>5</v>
      </c>
      <c r="K226">
        <v>442</v>
      </c>
      <c r="L226" s="2" t="s">
        <v>684</v>
      </c>
      <c r="M226" s="4">
        <v>18.41</v>
      </c>
      <c r="N226">
        <v>0</v>
      </c>
      <c r="O226">
        <v>1</v>
      </c>
      <c r="P226">
        <v>5</v>
      </c>
      <c r="Q226">
        <v>0</v>
      </c>
      <c r="R226" s="4">
        <v>0</v>
      </c>
      <c r="S226" s="2" t="s">
        <v>39</v>
      </c>
      <c r="T226">
        <v>0</v>
      </c>
      <c r="U226">
        <v>0</v>
      </c>
      <c r="V226" s="8" t="s">
        <v>98</v>
      </c>
    </row>
    <row r="227" spans="1:25" x14ac:dyDescent="0.2">
      <c r="A227">
        <v>220</v>
      </c>
      <c r="C227">
        <v>220</v>
      </c>
      <c r="D227" t="s">
        <v>685</v>
      </c>
      <c r="E227" t="s">
        <v>247</v>
      </c>
      <c r="F227" t="s">
        <v>686</v>
      </c>
      <c r="G227">
        <v>8</v>
      </c>
      <c r="H227">
        <v>60</v>
      </c>
      <c r="I227">
        <v>73</v>
      </c>
      <c r="J227">
        <v>11</v>
      </c>
      <c r="K227">
        <v>1429</v>
      </c>
      <c r="L227" s="2" t="s">
        <v>687</v>
      </c>
      <c r="M227" s="4">
        <v>23.04</v>
      </c>
      <c r="N227">
        <v>2</v>
      </c>
      <c r="O227">
        <v>6</v>
      </c>
      <c r="P227" s="6" t="s">
        <v>688</v>
      </c>
      <c r="Q227">
        <v>9</v>
      </c>
      <c r="R227" s="4" t="s">
        <v>689</v>
      </c>
      <c r="S227" s="2" t="s">
        <v>690</v>
      </c>
      <c r="T227">
        <v>0</v>
      </c>
      <c r="U227">
        <v>0</v>
      </c>
      <c r="V227" s="8" t="s">
        <v>134</v>
      </c>
    </row>
    <row r="228" spans="1:25" x14ac:dyDescent="0.2">
      <c r="A228">
        <v>221</v>
      </c>
      <c r="C228">
        <v>221</v>
      </c>
      <c r="D228" t="s">
        <v>691</v>
      </c>
      <c r="E228" t="s">
        <v>247</v>
      </c>
      <c r="F228" t="s">
        <v>692</v>
      </c>
      <c r="G228">
        <v>4</v>
      </c>
      <c r="H228">
        <v>36</v>
      </c>
      <c r="I228">
        <v>40</v>
      </c>
      <c r="J228">
        <v>1</v>
      </c>
      <c r="K228">
        <v>487</v>
      </c>
      <c r="L228" s="2" t="s">
        <v>384</v>
      </c>
      <c r="M228" s="4">
        <v>12.49</v>
      </c>
      <c r="N228">
        <v>0</v>
      </c>
      <c r="O228">
        <v>0</v>
      </c>
      <c r="P228">
        <v>128</v>
      </c>
      <c r="Q228">
        <v>5</v>
      </c>
      <c r="R228" s="4">
        <v>25.6</v>
      </c>
      <c r="S228" s="2" t="s">
        <v>539</v>
      </c>
      <c r="T228">
        <v>0</v>
      </c>
      <c r="U228">
        <v>0</v>
      </c>
      <c r="V228" s="8" t="s">
        <v>160</v>
      </c>
    </row>
    <row r="229" spans="1:25" x14ac:dyDescent="0.2">
      <c r="A229">
        <v>222</v>
      </c>
      <c r="C229">
        <v>222</v>
      </c>
      <c r="D229" t="s">
        <v>693</v>
      </c>
      <c r="E229" t="s">
        <v>247</v>
      </c>
      <c r="F229" t="s">
        <v>694</v>
      </c>
      <c r="G229">
        <v>2</v>
      </c>
      <c r="H229">
        <v>4</v>
      </c>
      <c r="I229">
        <v>3</v>
      </c>
      <c r="J229">
        <v>0</v>
      </c>
      <c r="K229">
        <v>8</v>
      </c>
      <c r="L229" s="2" t="s">
        <v>160</v>
      </c>
      <c r="M229" s="4">
        <v>2.66</v>
      </c>
      <c r="N229">
        <v>0</v>
      </c>
      <c r="O229">
        <v>0</v>
      </c>
      <c r="P229">
        <v>24</v>
      </c>
      <c r="Q229">
        <v>0</v>
      </c>
      <c r="R229" s="4">
        <v>0</v>
      </c>
      <c r="S229" s="2" t="s">
        <v>39</v>
      </c>
      <c r="T229">
        <v>0</v>
      </c>
      <c r="U229">
        <v>0</v>
      </c>
      <c r="V229" s="8" t="s">
        <v>39</v>
      </c>
    </row>
    <row r="230" spans="1:25" x14ac:dyDescent="0.2">
      <c r="A230">
        <v>223</v>
      </c>
      <c r="C230">
        <v>223</v>
      </c>
      <c r="D230" t="s">
        <v>695</v>
      </c>
      <c r="E230" t="s">
        <v>242</v>
      </c>
      <c r="F230" t="s">
        <v>696</v>
      </c>
      <c r="G230">
        <v>7</v>
      </c>
      <c r="H230">
        <v>46</v>
      </c>
      <c r="I230">
        <v>54</v>
      </c>
      <c r="J230">
        <v>4</v>
      </c>
      <c r="K230">
        <v>850</v>
      </c>
      <c r="L230" s="2" t="s">
        <v>697</v>
      </c>
      <c r="M230" s="4">
        <v>17</v>
      </c>
      <c r="N230">
        <v>1</v>
      </c>
      <c r="O230">
        <v>3</v>
      </c>
      <c r="P230">
        <v>16</v>
      </c>
      <c r="Q230">
        <v>0</v>
      </c>
      <c r="R230" s="4">
        <v>0</v>
      </c>
      <c r="S230" s="2" t="s">
        <v>39</v>
      </c>
      <c r="T230">
        <v>0</v>
      </c>
      <c r="U230">
        <v>0</v>
      </c>
      <c r="V230" s="8" t="s">
        <v>83</v>
      </c>
    </row>
    <row r="231" spans="1:25" x14ac:dyDescent="0.2">
      <c r="A231">
        <v>224</v>
      </c>
      <c r="C231">
        <v>224</v>
      </c>
      <c r="D231" t="s">
        <v>698</v>
      </c>
      <c r="E231" t="s">
        <v>242</v>
      </c>
      <c r="F231" t="s">
        <v>674</v>
      </c>
      <c r="G231">
        <v>1</v>
      </c>
      <c r="H231">
        <v>2</v>
      </c>
      <c r="I231">
        <v>3</v>
      </c>
      <c r="J231">
        <v>0</v>
      </c>
      <c r="K231">
        <v>12</v>
      </c>
      <c r="L231" s="2" t="s">
        <v>280</v>
      </c>
      <c r="M231" s="4">
        <v>4</v>
      </c>
      <c r="N231">
        <v>0</v>
      </c>
      <c r="O231">
        <v>0</v>
      </c>
      <c r="P231">
        <v>0</v>
      </c>
      <c r="Q231">
        <v>0</v>
      </c>
      <c r="R231" s="4">
        <v>0</v>
      </c>
      <c r="S231" s="2" t="s">
        <v>39</v>
      </c>
      <c r="T231">
        <v>0</v>
      </c>
      <c r="U231">
        <v>0</v>
      </c>
      <c r="V231" s="8" t="s">
        <v>39</v>
      </c>
    </row>
    <row r="232" spans="1:25" x14ac:dyDescent="0.2">
      <c r="A232">
        <v>225</v>
      </c>
      <c r="C232">
        <v>225</v>
      </c>
      <c r="D232" t="s">
        <v>699</v>
      </c>
      <c r="E232" t="s">
        <v>242</v>
      </c>
      <c r="F232" t="s">
        <v>700</v>
      </c>
      <c r="G232">
        <v>5</v>
      </c>
      <c r="H232">
        <v>22</v>
      </c>
      <c r="I232">
        <v>24</v>
      </c>
      <c r="J232">
        <v>3</v>
      </c>
      <c r="K232">
        <v>193</v>
      </c>
      <c r="L232" s="2" t="s">
        <v>249</v>
      </c>
      <c r="M232" s="4">
        <v>9.19</v>
      </c>
      <c r="N232">
        <v>0</v>
      </c>
      <c r="O232">
        <v>0</v>
      </c>
      <c r="P232">
        <v>228</v>
      </c>
      <c r="Q232">
        <v>12</v>
      </c>
      <c r="R232" s="4">
        <v>19</v>
      </c>
      <c r="S232" s="2" t="s">
        <v>701</v>
      </c>
      <c r="T232">
        <v>0</v>
      </c>
      <c r="U232">
        <v>0</v>
      </c>
      <c r="V232" s="8" t="s">
        <v>160</v>
      </c>
    </row>
    <row r="233" spans="1:25" x14ac:dyDescent="0.2">
      <c r="A233">
        <v>226</v>
      </c>
      <c r="C233">
        <v>226</v>
      </c>
      <c r="D233" t="s">
        <v>702</v>
      </c>
      <c r="E233" t="s">
        <v>247</v>
      </c>
      <c r="F233" t="s">
        <v>674</v>
      </c>
      <c r="G233">
        <v>1</v>
      </c>
      <c r="H233">
        <v>4</v>
      </c>
      <c r="I233">
        <v>8</v>
      </c>
      <c r="J233">
        <v>1</v>
      </c>
      <c r="K233">
        <v>69</v>
      </c>
      <c r="L233" s="2" t="s">
        <v>86</v>
      </c>
      <c r="M233" s="4">
        <v>9.85</v>
      </c>
      <c r="N233">
        <v>0</v>
      </c>
      <c r="O233">
        <v>0</v>
      </c>
      <c r="P233">
        <v>0</v>
      </c>
      <c r="Q233">
        <v>0</v>
      </c>
      <c r="R233" s="4">
        <v>0</v>
      </c>
      <c r="S233" s="2" t="s">
        <v>39</v>
      </c>
      <c r="T233">
        <v>0</v>
      </c>
      <c r="U233">
        <v>0</v>
      </c>
      <c r="V233" s="8" t="s">
        <v>98</v>
      </c>
    </row>
    <row r="234" spans="1:25" x14ac:dyDescent="0.2">
      <c r="A234">
        <v>227</v>
      </c>
      <c r="C234">
        <v>227</v>
      </c>
      <c r="D234" t="s">
        <v>703</v>
      </c>
      <c r="E234" t="s">
        <v>247</v>
      </c>
      <c r="F234" t="s">
        <v>694</v>
      </c>
      <c r="G234">
        <v>2</v>
      </c>
      <c r="H234">
        <v>5</v>
      </c>
      <c r="I234">
        <v>6</v>
      </c>
      <c r="J234">
        <v>2</v>
      </c>
      <c r="K234">
        <v>28</v>
      </c>
      <c r="L234" s="2" t="s">
        <v>312</v>
      </c>
      <c r="M234" s="4">
        <v>7</v>
      </c>
      <c r="N234">
        <v>0</v>
      </c>
      <c r="O234">
        <v>0</v>
      </c>
      <c r="P234">
        <v>0</v>
      </c>
      <c r="Q234">
        <v>0</v>
      </c>
      <c r="R234" s="4">
        <v>0</v>
      </c>
      <c r="S234" s="2" t="s">
        <v>39</v>
      </c>
      <c r="T234">
        <v>0</v>
      </c>
      <c r="U234">
        <v>0</v>
      </c>
      <c r="V234" s="8" t="s">
        <v>39</v>
      </c>
      <c r="Y234" t="s">
        <v>452</v>
      </c>
    </row>
    <row r="235" spans="1:25" x14ac:dyDescent="0.2">
      <c r="A235">
        <v>228</v>
      </c>
      <c r="C235">
        <v>228</v>
      </c>
      <c r="D235" t="s">
        <v>704</v>
      </c>
      <c r="E235" t="s">
        <v>247</v>
      </c>
      <c r="F235" t="s">
        <v>705</v>
      </c>
      <c r="G235">
        <v>1</v>
      </c>
      <c r="H235">
        <v>16</v>
      </c>
      <c r="I235">
        <v>15</v>
      </c>
      <c r="J235">
        <v>3</v>
      </c>
      <c r="K235">
        <v>189</v>
      </c>
      <c r="L235" s="2" t="s">
        <v>168</v>
      </c>
      <c r="M235" s="4">
        <v>15.75</v>
      </c>
      <c r="N235">
        <v>0</v>
      </c>
      <c r="O235">
        <v>0</v>
      </c>
      <c r="P235">
        <v>0</v>
      </c>
      <c r="Q235">
        <v>0</v>
      </c>
      <c r="R235" s="4">
        <v>0</v>
      </c>
      <c r="S235" s="2" t="s">
        <v>39</v>
      </c>
      <c r="T235">
        <v>0</v>
      </c>
      <c r="U235">
        <v>0</v>
      </c>
      <c r="V235" s="8" t="s">
        <v>280</v>
      </c>
    </row>
    <row r="236" spans="1:25" x14ac:dyDescent="0.2">
      <c r="A236">
        <v>229</v>
      </c>
      <c r="C236">
        <v>229</v>
      </c>
      <c r="D236" t="s">
        <v>706</v>
      </c>
      <c r="E236" t="s">
        <v>247</v>
      </c>
      <c r="F236" t="s">
        <v>705</v>
      </c>
      <c r="G236">
        <v>1</v>
      </c>
      <c r="H236">
        <v>2</v>
      </c>
      <c r="I236">
        <v>2</v>
      </c>
      <c r="J236">
        <v>0</v>
      </c>
      <c r="K236">
        <v>5</v>
      </c>
      <c r="L236" s="2" t="s">
        <v>280</v>
      </c>
      <c r="M236" s="4">
        <v>2.5</v>
      </c>
      <c r="N236">
        <v>0</v>
      </c>
      <c r="O236">
        <v>0</v>
      </c>
      <c r="P236">
        <v>0</v>
      </c>
      <c r="Q236">
        <v>0</v>
      </c>
      <c r="R236" s="4">
        <v>0</v>
      </c>
      <c r="S236" s="2" t="s">
        <v>39</v>
      </c>
      <c r="T236">
        <v>0</v>
      </c>
      <c r="U236">
        <v>0</v>
      </c>
      <c r="V236" s="8" t="s">
        <v>39</v>
      </c>
    </row>
    <row r="237" spans="1:25" x14ac:dyDescent="0.2">
      <c r="A237">
        <v>230</v>
      </c>
      <c r="C237">
        <v>230</v>
      </c>
      <c r="D237" s="10" t="s">
        <v>707</v>
      </c>
      <c r="E237" t="s">
        <v>247</v>
      </c>
      <c r="F237" t="s">
        <v>708</v>
      </c>
      <c r="G237">
        <v>2</v>
      </c>
      <c r="H237">
        <v>19</v>
      </c>
      <c r="I237">
        <v>18</v>
      </c>
      <c r="J237">
        <v>0</v>
      </c>
      <c r="K237">
        <v>277</v>
      </c>
      <c r="L237" s="2" t="s">
        <v>205</v>
      </c>
      <c r="M237" s="4">
        <v>15.38</v>
      </c>
      <c r="N237">
        <v>0</v>
      </c>
      <c r="O237">
        <v>1</v>
      </c>
      <c r="P237">
        <v>7</v>
      </c>
      <c r="Q237">
        <v>1</v>
      </c>
      <c r="R237" s="4">
        <v>7</v>
      </c>
      <c r="S237" s="2" t="s">
        <v>709</v>
      </c>
      <c r="T237">
        <v>0</v>
      </c>
      <c r="U237">
        <v>0</v>
      </c>
      <c r="V237" s="8" t="s">
        <v>87</v>
      </c>
    </row>
    <row r="238" spans="1:25" x14ac:dyDescent="0.2">
      <c r="A238">
        <v>231</v>
      </c>
      <c r="C238">
        <v>231</v>
      </c>
      <c r="D238" t="s">
        <v>710</v>
      </c>
      <c r="E238" t="s">
        <v>247</v>
      </c>
      <c r="F238" t="s">
        <v>705</v>
      </c>
      <c r="G238">
        <v>1</v>
      </c>
      <c r="H238">
        <v>2</v>
      </c>
      <c r="I238">
        <v>2</v>
      </c>
      <c r="J238">
        <v>1</v>
      </c>
      <c r="K238">
        <v>2</v>
      </c>
      <c r="L238" s="2" t="s">
        <v>711</v>
      </c>
      <c r="M238" s="4">
        <v>2</v>
      </c>
      <c r="N238">
        <v>0</v>
      </c>
      <c r="O238">
        <v>0</v>
      </c>
      <c r="P238">
        <v>0</v>
      </c>
      <c r="Q238">
        <v>0</v>
      </c>
      <c r="R238" s="4">
        <v>0</v>
      </c>
      <c r="S238" s="2" t="s">
        <v>39</v>
      </c>
      <c r="T238">
        <v>0</v>
      </c>
      <c r="U238">
        <v>0</v>
      </c>
      <c r="V238" s="8" t="s">
        <v>39</v>
      </c>
    </row>
    <row r="239" spans="1:25" x14ac:dyDescent="0.2">
      <c r="A239">
        <v>232</v>
      </c>
      <c r="C239">
        <v>232</v>
      </c>
      <c r="D239" t="s">
        <v>712</v>
      </c>
      <c r="E239" t="s">
        <v>247</v>
      </c>
      <c r="F239" t="s">
        <v>713</v>
      </c>
      <c r="G239">
        <v>3</v>
      </c>
      <c r="H239">
        <v>31</v>
      </c>
      <c r="I239">
        <v>25</v>
      </c>
      <c r="J239">
        <v>8</v>
      </c>
      <c r="K239">
        <v>239</v>
      </c>
      <c r="L239" s="2" t="s">
        <v>656</v>
      </c>
      <c r="M239" s="4">
        <v>14.05</v>
      </c>
      <c r="N239">
        <v>0</v>
      </c>
      <c r="O239">
        <v>0</v>
      </c>
      <c r="P239">
        <v>0</v>
      </c>
      <c r="Q239">
        <v>0</v>
      </c>
      <c r="R239" s="4">
        <v>0</v>
      </c>
      <c r="S239" s="2" t="s">
        <v>39</v>
      </c>
      <c r="T239">
        <v>0</v>
      </c>
      <c r="U239">
        <v>0</v>
      </c>
      <c r="V239" s="8" t="s">
        <v>100</v>
      </c>
      <c r="W239" s="8">
        <v>7</v>
      </c>
      <c r="X239" s="8">
        <f>V239+W239</f>
        <v>29</v>
      </c>
      <c r="Y239" t="s">
        <v>452</v>
      </c>
    </row>
    <row r="240" spans="1:25" x14ac:dyDescent="0.2">
      <c r="A240">
        <v>233</v>
      </c>
      <c r="C240">
        <v>233</v>
      </c>
      <c r="D240" t="s">
        <v>714</v>
      </c>
      <c r="E240" t="s">
        <v>247</v>
      </c>
      <c r="F240" t="s">
        <v>715</v>
      </c>
      <c r="G240">
        <v>4</v>
      </c>
      <c r="H240">
        <v>47</v>
      </c>
      <c r="I240">
        <v>49</v>
      </c>
      <c r="J240">
        <v>4</v>
      </c>
      <c r="K240">
        <v>875</v>
      </c>
      <c r="L240" s="2" t="s">
        <v>716</v>
      </c>
      <c r="M240" s="4">
        <v>19.440000000000001</v>
      </c>
      <c r="N240">
        <v>0</v>
      </c>
      <c r="O240">
        <v>4</v>
      </c>
      <c r="P240">
        <v>17</v>
      </c>
      <c r="Q240">
        <v>0</v>
      </c>
      <c r="R240" s="4">
        <v>0</v>
      </c>
      <c r="S240" s="2" t="s">
        <v>39</v>
      </c>
      <c r="T240">
        <v>0</v>
      </c>
      <c r="U240">
        <v>0</v>
      </c>
      <c r="V240" s="8" t="s">
        <v>302</v>
      </c>
      <c r="W240" s="8">
        <v>5</v>
      </c>
      <c r="X240" s="8">
        <f>V240+W240</f>
        <v>21</v>
      </c>
    </row>
    <row r="241" spans="1:25" x14ac:dyDescent="0.2">
      <c r="A241">
        <v>234</v>
      </c>
      <c r="C241">
        <v>234</v>
      </c>
      <c r="D241" s="9" t="s">
        <v>717</v>
      </c>
      <c r="E241" t="s">
        <v>247</v>
      </c>
      <c r="F241" t="s">
        <v>718</v>
      </c>
      <c r="G241">
        <v>12</v>
      </c>
      <c r="H241">
        <v>124</v>
      </c>
      <c r="I241">
        <v>135</v>
      </c>
      <c r="J241">
        <v>10</v>
      </c>
      <c r="K241">
        <v>2217</v>
      </c>
      <c r="L241" s="2" t="s">
        <v>719</v>
      </c>
      <c r="M241" s="4">
        <v>17.73</v>
      </c>
      <c r="N241">
        <v>0</v>
      </c>
      <c r="O241">
        <v>7</v>
      </c>
      <c r="P241">
        <v>2971</v>
      </c>
      <c r="Q241">
        <v>124</v>
      </c>
      <c r="R241" s="4">
        <v>23.95</v>
      </c>
      <c r="S241" s="2" t="s">
        <v>720</v>
      </c>
      <c r="T241">
        <v>1</v>
      </c>
      <c r="U241">
        <v>0</v>
      </c>
      <c r="V241" s="8" t="s">
        <v>249</v>
      </c>
      <c r="Y241" t="s">
        <v>452</v>
      </c>
    </row>
    <row r="242" spans="1:25" x14ac:dyDescent="0.2">
      <c r="A242">
        <v>235</v>
      </c>
      <c r="C242">
        <v>235</v>
      </c>
      <c r="D242" t="s">
        <v>721</v>
      </c>
      <c r="E242" t="s">
        <v>247</v>
      </c>
      <c r="F242" t="s">
        <v>705</v>
      </c>
      <c r="G242">
        <v>1</v>
      </c>
      <c r="H242">
        <v>10</v>
      </c>
      <c r="I242">
        <v>8</v>
      </c>
      <c r="J242">
        <v>0</v>
      </c>
      <c r="K242">
        <v>80</v>
      </c>
      <c r="L242" s="2" t="s">
        <v>312</v>
      </c>
      <c r="M242" s="4">
        <v>10</v>
      </c>
      <c r="N242">
        <v>0</v>
      </c>
      <c r="O242">
        <v>0</v>
      </c>
      <c r="P242">
        <v>0</v>
      </c>
      <c r="Q242">
        <v>0</v>
      </c>
      <c r="R242" s="4">
        <v>0</v>
      </c>
      <c r="S242" s="2" t="s">
        <v>39</v>
      </c>
      <c r="T242">
        <v>0</v>
      </c>
      <c r="U242">
        <v>0</v>
      </c>
      <c r="V242" s="8" t="s">
        <v>98</v>
      </c>
    </row>
    <row r="243" spans="1:25" x14ac:dyDescent="0.2">
      <c r="A243">
        <v>236</v>
      </c>
      <c r="C243">
        <v>236</v>
      </c>
      <c r="D243" t="s">
        <v>722</v>
      </c>
      <c r="E243" t="s">
        <v>247</v>
      </c>
      <c r="F243" t="s">
        <v>713</v>
      </c>
      <c r="G243">
        <v>3</v>
      </c>
      <c r="H243">
        <v>27</v>
      </c>
      <c r="I243">
        <v>16</v>
      </c>
      <c r="J243">
        <v>5</v>
      </c>
      <c r="K243">
        <v>37</v>
      </c>
      <c r="L243" s="2" t="s">
        <v>194</v>
      </c>
      <c r="M243" s="4">
        <v>3.36</v>
      </c>
      <c r="N243">
        <v>0</v>
      </c>
      <c r="O243">
        <v>0</v>
      </c>
      <c r="P243">
        <v>1155</v>
      </c>
      <c r="Q243">
        <v>51</v>
      </c>
      <c r="R243" s="4">
        <v>22.64</v>
      </c>
      <c r="S243" s="2" t="s">
        <v>723</v>
      </c>
      <c r="T243">
        <v>0</v>
      </c>
      <c r="U243">
        <v>0</v>
      </c>
      <c r="V243" s="8" t="s">
        <v>114</v>
      </c>
      <c r="Y243" t="s">
        <v>11</v>
      </c>
    </row>
    <row r="244" spans="1:25" x14ac:dyDescent="0.2">
      <c r="A244">
        <v>237</v>
      </c>
      <c r="C244">
        <v>237</v>
      </c>
      <c r="D244" t="s">
        <v>724</v>
      </c>
      <c r="E244" t="s">
        <v>247</v>
      </c>
      <c r="F244" t="s">
        <v>725</v>
      </c>
      <c r="G244">
        <v>1</v>
      </c>
      <c r="H244">
        <v>1</v>
      </c>
      <c r="I244">
        <v>1</v>
      </c>
      <c r="J244">
        <v>0</v>
      </c>
      <c r="K244">
        <v>6</v>
      </c>
      <c r="L244" s="2" t="s">
        <v>121</v>
      </c>
      <c r="M244" s="4">
        <v>6</v>
      </c>
      <c r="N244">
        <v>0</v>
      </c>
      <c r="O244">
        <v>0</v>
      </c>
      <c r="P244">
        <v>31</v>
      </c>
      <c r="Q244">
        <v>0</v>
      </c>
      <c r="R244" s="4">
        <v>0</v>
      </c>
      <c r="S244" s="2" t="s">
        <v>39</v>
      </c>
      <c r="T244">
        <v>0</v>
      </c>
      <c r="U244">
        <v>0</v>
      </c>
      <c r="V244" s="8" t="s">
        <v>39</v>
      </c>
      <c r="Y244" t="s">
        <v>452</v>
      </c>
    </row>
    <row r="245" spans="1:25" x14ac:dyDescent="0.2">
      <c r="A245">
        <v>238</v>
      </c>
      <c r="C245">
        <v>238</v>
      </c>
      <c r="D245" t="s">
        <v>726</v>
      </c>
      <c r="E245" t="s">
        <v>247</v>
      </c>
      <c r="F245" t="s">
        <v>725</v>
      </c>
      <c r="G245">
        <v>1</v>
      </c>
      <c r="H245">
        <v>4</v>
      </c>
      <c r="I245" t="s">
        <v>101</v>
      </c>
      <c r="P245">
        <v>124</v>
      </c>
      <c r="Q245">
        <v>3</v>
      </c>
      <c r="R245" s="4">
        <v>41.33</v>
      </c>
      <c r="S245" s="2" t="s">
        <v>727</v>
      </c>
      <c r="T245">
        <v>0</v>
      </c>
      <c r="U245">
        <v>0</v>
      </c>
      <c r="V245" s="8" t="s">
        <v>39</v>
      </c>
      <c r="Y245" t="s">
        <v>452</v>
      </c>
    </row>
    <row r="246" spans="1:25" x14ac:dyDescent="0.2">
      <c r="A246">
        <v>239</v>
      </c>
      <c r="C246">
        <v>239</v>
      </c>
      <c r="D246" t="s">
        <v>728</v>
      </c>
      <c r="E246" t="s">
        <v>247</v>
      </c>
      <c r="F246" t="s">
        <v>725</v>
      </c>
      <c r="G246">
        <v>1</v>
      </c>
      <c r="H246">
        <v>9</v>
      </c>
      <c r="I246">
        <v>5</v>
      </c>
      <c r="J246">
        <v>2</v>
      </c>
      <c r="K246">
        <v>25</v>
      </c>
      <c r="L246" s="2" t="s">
        <v>305</v>
      </c>
      <c r="M246" s="4">
        <v>8.33</v>
      </c>
      <c r="N246">
        <v>0</v>
      </c>
      <c r="O246">
        <v>0</v>
      </c>
      <c r="P246">
        <v>166</v>
      </c>
      <c r="Q246">
        <v>9</v>
      </c>
      <c r="R246" s="4">
        <v>18.440000000000001</v>
      </c>
      <c r="S246" s="2" t="s">
        <v>184</v>
      </c>
      <c r="T246">
        <v>0</v>
      </c>
      <c r="U246">
        <v>0</v>
      </c>
      <c r="V246" s="8" t="s">
        <v>280</v>
      </c>
    </row>
    <row r="247" spans="1:25" x14ac:dyDescent="0.2">
      <c r="A247">
        <v>240</v>
      </c>
      <c r="C247">
        <v>240</v>
      </c>
      <c r="D247" t="s">
        <v>729</v>
      </c>
      <c r="E247" t="s">
        <v>247</v>
      </c>
      <c r="F247" t="s">
        <v>725</v>
      </c>
      <c r="G247">
        <v>1</v>
      </c>
      <c r="H247">
        <v>1</v>
      </c>
      <c r="I247">
        <v>1</v>
      </c>
      <c r="J247">
        <v>0</v>
      </c>
      <c r="K247">
        <v>4</v>
      </c>
      <c r="L247" s="2" t="s">
        <v>114</v>
      </c>
      <c r="M247" s="4">
        <v>4</v>
      </c>
      <c r="N247">
        <v>0</v>
      </c>
      <c r="O247">
        <v>0</v>
      </c>
      <c r="P247">
        <v>0</v>
      </c>
      <c r="Q247">
        <v>0</v>
      </c>
      <c r="R247" s="4">
        <v>0</v>
      </c>
      <c r="S247" s="2" t="s">
        <v>39</v>
      </c>
      <c r="T247">
        <v>0</v>
      </c>
      <c r="U247">
        <v>0</v>
      </c>
      <c r="V247" s="8" t="s">
        <v>63</v>
      </c>
    </row>
    <row r="248" spans="1:25" x14ac:dyDescent="0.2">
      <c r="A248">
        <v>241</v>
      </c>
      <c r="C248">
        <v>241</v>
      </c>
      <c r="D248" t="s">
        <v>730</v>
      </c>
      <c r="E248" t="s">
        <v>242</v>
      </c>
      <c r="F248" t="s">
        <v>731</v>
      </c>
      <c r="G248">
        <v>4</v>
      </c>
      <c r="H248">
        <v>29</v>
      </c>
      <c r="I248">
        <v>31</v>
      </c>
      <c r="J248">
        <v>3</v>
      </c>
      <c r="K248">
        <v>331</v>
      </c>
      <c r="L248" s="2" t="s">
        <v>92</v>
      </c>
      <c r="M248" s="4">
        <v>11.82</v>
      </c>
      <c r="N248">
        <v>0</v>
      </c>
      <c r="O248">
        <v>0</v>
      </c>
      <c r="P248">
        <v>1560</v>
      </c>
      <c r="Q248">
        <v>57</v>
      </c>
      <c r="R248" s="4">
        <v>27.36</v>
      </c>
      <c r="S248" s="2" t="s">
        <v>732</v>
      </c>
      <c r="T248">
        <v>2</v>
      </c>
      <c r="U248">
        <v>0</v>
      </c>
      <c r="V248" s="8" t="s">
        <v>160</v>
      </c>
    </row>
    <row r="249" spans="1:25" x14ac:dyDescent="0.2">
      <c r="A249">
        <v>242</v>
      </c>
      <c r="C249">
        <v>242</v>
      </c>
      <c r="D249" t="s">
        <v>733</v>
      </c>
      <c r="E249" t="s">
        <v>247</v>
      </c>
      <c r="F249" t="s">
        <v>734</v>
      </c>
      <c r="G249">
        <v>1</v>
      </c>
      <c r="H249">
        <v>4</v>
      </c>
      <c r="I249">
        <v>5</v>
      </c>
      <c r="J249">
        <v>0</v>
      </c>
      <c r="K249">
        <v>69</v>
      </c>
      <c r="L249" s="2" t="s">
        <v>317</v>
      </c>
      <c r="M249" s="4">
        <v>13.8</v>
      </c>
      <c r="N249">
        <v>0</v>
      </c>
      <c r="O249">
        <v>0</v>
      </c>
      <c r="P249">
        <v>19</v>
      </c>
      <c r="Q249">
        <v>1</v>
      </c>
      <c r="R249" s="4">
        <v>19</v>
      </c>
      <c r="S249" s="2" t="s">
        <v>735</v>
      </c>
      <c r="T249">
        <v>0</v>
      </c>
      <c r="U249">
        <v>0</v>
      </c>
      <c r="V249" s="8" t="s">
        <v>39</v>
      </c>
    </row>
    <row r="250" spans="1:25" x14ac:dyDescent="0.2">
      <c r="A250">
        <v>243</v>
      </c>
      <c r="C250">
        <v>243</v>
      </c>
      <c r="D250" t="s">
        <v>736</v>
      </c>
      <c r="E250" t="s">
        <v>242</v>
      </c>
      <c r="F250" t="s">
        <v>737</v>
      </c>
      <c r="G250">
        <v>4</v>
      </c>
      <c r="H250">
        <v>23</v>
      </c>
      <c r="I250">
        <v>20</v>
      </c>
      <c r="J250">
        <v>11</v>
      </c>
      <c r="K250">
        <v>48</v>
      </c>
      <c r="L250" s="2" t="s">
        <v>81</v>
      </c>
      <c r="M250" s="4">
        <v>5.33</v>
      </c>
      <c r="N250">
        <v>0</v>
      </c>
      <c r="O250">
        <v>0</v>
      </c>
      <c r="P250">
        <v>823</v>
      </c>
      <c r="Q250">
        <v>27</v>
      </c>
      <c r="R250" s="4">
        <v>34</v>
      </c>
      <c r="S250" s="2" t="s">
        <v>738</v>
      </c>
      <c r="T250">
        <v>0</v>
      </c>
      <c r="U250">
        <v>0</v>
      </c>
      <c r="V250" s="8" t="s">
        <v>121</v>
      </c>
      <c r="Y250" s="1" t="s">
        <v>52</v>
      </c>
    </row>
    <row r="251" spans="1:25" x14ac:dyDescent="0.2">
      <c r="A251">
        <v>244</v>
      </c>
      <c r="C251">
        <v>244</v>
      </c>
      <c r="D251" t="s">
        <v>739</v>
      </c>
      <c r="E251" t="s">
        <v>247</v>
      </c>
      <c r="F251" t="s">
        <v>737</v>
      </c>
      <c r="G251">
        <v>5</v>
      </c>
      <c r="H251">
        <v>29</v>
      </c>
      <c r="I251">
        <v>31</v>
      </c>
      <c r="J251">
        <v>2</v>
      </c>
      <c r="K251">
        <v>326</v>
      </c>
      <c r="L251" s="2" t="s">
        <v>205</v>
      </c>
      <c r="M251" s="4">
        <v>11.24</v>
      </c>
      <c r="N251">
        <v>0</v>
      </c>
      <c r="O251">
        <v>3</v>
      </c>
      <c r="P251">
        <v>1024</v>
      </c>
      <c r="Q251">
        <v>25</v>
      </c>
      <c r="R251" s="4">
        <v>40.96</v>
      </c>
      <c r="S251" s="2" t="s">
        <v>701</v>
      </c>
      <c r="T251">
        <v>0</v>
      </c>
      <c r="U251">
        <v>0</v>
      </c>
      <c r="V251" s="8" t="s">
        <v>280</v>
      </c>
    </row>
    <row r="252" spans="1:25" x14ac:dyDescent="0.2">
      <c r="A252">
        <v>245</v>
      </c>
      <c r="C252">
        <v>245</v>
      </c>
      <c r="D252" t="s">
        <v>740</v>
      </c>
      <c r="E252" t="s">
        <v>247</v>
      </c>
      <c r="F252" t="s">
        <v>737</v>
      </c>
      <c r="G252">
        <v>2</v>
      </c>
      <c r="H252">
        <v>5</v>
      </c>
      <c r="I252">
        <v>7</v>
      </c>
      <c r="J252">
        <v>0</v>
      </c>
      <c r="K252">
        <v>30</v>
      </c>
      <c r="L252" s="2" t="s">
        <v>146</v>
      </c>
      <c r="M252" s="4">
        <v>4.28</v>
      </c>
      <c r="N252">
        <v>0</v>
      </c>
      <c r="O252">
        <v>0</v>
      </c>
      <c r="P252">
        <v>139</v>
      </c>
      <c r="Q252">
        <v>4</v>
      </c>
      <c r="R252" s="4">
        <v>34.75</v>
      </c>
      <c r="S252" s="2" t="s">
        <v>741</v>
      </c>
      <c r="T252">
        <v>0</v>
      </c>
      <c r="U252">
        <v>0</v>
      </c>
      <c r="V252" s="8" t="s">
        <v>98</v>
      </c>
    </row>
    <row r="253" spans="1:25" x14ac:dyDescent="0.2">
      <c r="A253">
        <v>246</v>
      </c>
      <c r="C253">
        <v>246</v>
      </c>
      <c r="D253" t="s">
        <v>742</v>
      </c>
      <c r="E253" t="s">
        <v>242</v>
      </c>
      <c r="F253" t="s">
        <v>743</v>
      </c>
      <c r="G253">
        <v>1</v>
      </c>
      <c r="H253">
        <v>2</v>
      </c>
      <c r="I253">
        <v>2</v>
      </c>
      <c r="J253">
        <v>0</v>
      </c>
      <c r="K253">
        <v>7</v>
      </c>
      <c r="L253" s="2" t="s">
        <v>121</v>
      </c>
      <c r="M253" s="4">
        <v>3.5</v>
      </c>
      <c r="N253">
        <v>0</v>
      </c>
      <c r="O253">
        <v>0</v>
      </c>
      <c r="P253">
        <v>0</v>
      </c>
      <c r="Q253">
        <v>0</v>
      </c>
      <c r="R253" s="4">
        <v>0</v>
      </c>
      <c r="S253" s="2" t="s">
        <v>39</v>
      </c>
      <c r="T253">
        <v>0</v>
      </c>
      <c r="U253">
        <v>0</v>
      </c>
      <c r="V253" s="8" t="s">
        <v>39</v>
      </c>
    </row>
    <row r="254" spans="1:25" x14ac:dyDescent="0.2">
      <c r="A254">
        <v>247</v>
      </c>
      <c r="C254">
        <v>247</v>
      </c>
      <c r="D254" t="s">
        <v>744</v>
      </c>
      <c r="E254" t="s">
        <v>247</v>
      </c>
      <c r="F254" t="s">
        <v>743</v>
      </c>
      <c r="G254">
        <v>1</v>
      </c>
      <c r="H254">
        <v>8</v>
      </c>
      <c r="I254">
        <v>9</v>
      </c>
      <c r="J254">
        <v>3</v>
      </c>
      <c r="K254">
        <v>84</v>
      </c>
      <c r="L254" s="2" t="s">
        <v>354</v>
      </c>
      <c r="M254" s="4">
        <v>14</v>
      </c>
      <c r="N254">
        <v>0</v>
      </c>
      <c r="O254">
        <v>0</v>
      </c>
      <c r="P254">
        <v>0</v>
      </c>
      <c r="Q254">
        <v>0</v>
      </c>
      <c r="R254" s="4">
        <v>0</v>
      </c>
      <c r="S254" s="2" t="s">
        <v>39</v>
      </c>
      <c r="T254">
        <v>0</v>
      </c>
      <c r="U254">
        <v>0</v>
      </c>
      <c r="V254" s="8" t="s">
        <v>121</v>
      </c>
      <c r="W254" s="8">
        <v>6</v>
      </c>
      <c r="X254" s="8">
        <f>V254+W254</f>
        <v>12</v>
      </c>
    </row>
    <row r="255" spans="1:25" x14ac:dyDescent="0.2">
      <c r="A255">
        <v>248</v>
      </c>
      <c r="C255">
        <v>248</v>
      </c>
      <c r="D255" t="s">
        <v>745</v>
      </c>
      <c r="E255" t="s">
        <v>247</v>
      </c>
      <c r="F255" t="s">
        <v>743</v>
      </c>
      <c r="G255">
        <v>1</v>
      </c>
      <c r="H255">
        <v>7</v>
      </c>
      <c r="I255">
        <v>6</v>
      </c>
      <c r="J255">
        <v>1</v>
      </c>
      <c r="K255">
        <v>23</v>
      </c>
      <c r="L255" s="2" t="s">
        <v>746</v>
      </c>
      <c r="M255" s="4">
        <v>4.5999999999999996</v>
      </c>
      <c r="N255">
        <v>0</v>
      </c>
      <c r="O255">
        <v>0</v>
      </c>
      <c r="P255">
        <v>385</v>
      </c>
      <c r="Q255">
        <v>10</v>
      </c>
      <c r="R255" s="4">
        <v>38.5</v>
      </c>
      <c r="S255" s="2" t="s">
        <v>747</v>
      </c>
      <c r="T255">
        <v>0</v>
      </c>
      <c r="U255">
        <v>0</v>
      </c>
      <c r="V255" s="8" t="s">
        <v>114</v>
      </c>
    </row>
    <row r="256" spans="1:25" x14ac:dyDescent="0.2">
      <c r="A256">
        <v>249</v>
      </c>
      <c r="C256">
        <v>249</v>
      </c>
      <c r="D256" t="s">
        <v>748</v>
      </c>
      <c r="E256" t="s">
        <v>247</v>
      </c>
      <c r="F256" t="s">
        <v>749</v>
      </c>
      <c r="G256">
        <v>6</v>
      </c>
      <c r="H256">
        <v>40</v>
      </c>
      <c r="I256">
        <v>49</v>
      </c>
      <c r="J256">
        <v>6</v>
      </c>
      <c r="K256">
        <v>798</v>
      </c>
      <c r="L256" s="2" t="s">
        <v>750</v>
      </c>
      <c r="M256" s="4">
        <v>18.55</v>
      </c>
      <c r="N256">
        <v>0</v>
      </c>
      <c r="O256">
        <v>3</v>
      </c>
      <c r="P256">
        <v>25</v>
      </c>
      <c r="Q256">
        <v>0</v>
      </c>
      <c r="R256" s="4">
        <v>0</v>
      </c>
      <c r="S256" s="2" t="s">
        <v>39</v>
      </c>
      <c r="T256">
        <v>0</v>
      </c>
      <c r="U256">
        <v>0</v>
      </c>
      <c r="V256" s="8" t="s">
        <v>86</v>
      </c>
    </row>
    <row r="257" spans="1:24" x14ac:dyDescent="0.2">
      <c r="A257">
        <v>250</v>
      </c>
      <c r="C257">
        <v>250</v>
      </c>
      <c r="D257" t="s">
        <v>751</v>
      </c>
      <c r="E257" t="s">
        <v>247</v>
      </c>
      <c r="F257" t="s">
        <v>752</v>
      </c>
      <c r="G257">
        <v>2</v>
      </c>
      <c r="H257">
        <v>9</v>
      </c>
      <c r="I257">
        <v>10</v>
      </c>
      <c r="J257">
        <v>0</v>
      </c>
      <c r="K257">
        <v>145</v>
      </c>
      <c r="L257" s="2" t="s">
        <v>331</v>
      </c>
      <c r="M257" s="4">
        <v>14.5</v>
      </c>
      <c r="N257">
        <v>0</v>
      </c>
      <c r="O257">
        <v>1</v>
      </c>
      <c r="P257">
        <v>0</v>
      </c>
      <c r="Q257">
        <v>0</v>
      </c>
      <c r="R257" s="4">
        <v>0</v>
      </c>
      <c r="S257" s="2" t="s">
        <v>39</v>
      </c>
      <c r="T257">
        <v>0</v>
      </c>
      <c r="U257">
        <v>0</v>
      </c>
      <c r="V257" s="8" t="s">
        <v>121</v>
      </c>
    </row>
    <row r="258" spans="1:24" x14ac:dyDescent="0.2">
      <c r="A258">
        <v>251</v>
      </c>
      <c r="C258">
        <v>251</v>
      </c>
      <c r="D258" t="s">
        <v>753</v>
      </c>
      <c r="E258" t="s">
        <v>242</v>
      </c>
      <c r="F258" t="s">
        <v>754</v>
      </c>
      <c r="G258">
        <v>5</v>
      </c>
      <c r="H258">
        <v>36</v>
      </c>
      <c r="I258">
        <v>42</v>
      </c>
      <c r="J258">
        <v>5</v>
      </c>
      <c r="K258">
        <v>878</v>
      </c>
      <c r="L258" s="2" t="s">
        <v>755</v>
      </c>
      <c r="M258" s="4">
        <v>23.72</v>
      </c>
      <c r="N258">
        <v>1</v>
      </c>
      <c r="O258">
        <v>1</v>
      </c>
      <c r="P258">
        <v>639</v>
      </c>
      <c r="Q258">
        <v>18</v>
      </c>
      <c r="R258" s="4">
        <v>35.5</v>
      </c>
      <c r="S258" s="2" t="s">
        <v>756</v>
      </c>
      <c r="T258">
        <v>0</v>
      </c>
      <c r="U258">
        <v>0</v>
      </c>
      <c r="V258" s="8" t="s">
        <v>105</v>
      </c>
    </row>
    <row r="259" spans="1:24" x14ac:dyDescent="0.2">
      <c r="A259">
        <v>252</v>
      </c>
      <c r="C259">
        <v>252</v>
      </c>
      <c r="D259" t="s">
        <v>757</v>
      </c>
      <c r="E259" t="s">
        <v>247</v>
      </c>
      <c r="F259" t="s">
        <v>758</v>
      </c>
      <c r="G259">
        <v>2</v>
      </c>
      <c r="H259">
        <v>8</v>
      </c>
      <c r="I259">
        <v>9</v>
      </c>
      <c r="J259">
        <v>4</v>
      </c>
      <c r="K259">
        <v>90</v>
      </c>
      <c r="L259" s="2" t="s">
        <v>759</v>
      </c>
      <c r="M259" s="4">
        <v>18</v>
      </c>
      <c r="N259">
        <v>0</v>
      </c>
      <c r="O259">
        <v>0</v>
      </c>
      <c r="P259">
        <v>9</v>
      </c>
      <c r="Q259">
        <v>0</v>
      </c>
      <c r="R259" s="4">
        <v>0</v>
      </c>
      <c r="S259" s="2" t="s">
        <v>39</v>
      </c>
      <c r="T259">
        <v>0</v>
      </c>
      <c r="U259">
        <v>0</v>
      </c>
      <c r="V259" s="8" t="s">
        <v>280</v>
      </c>
      <c r="W259" s="8">
        <v>2</v>
      </c>
      <c r="X259" s="8">
        <f>V259+W259</f>
        <v>7</v>
      </c>
    </row>
    <row r="260" spans="1:24" x14ac:dyDescent="0.2">
      <c r="A260">
        <v>253</v>
      </c>
      <c r="C260">
        <v>253</v>
      </c>
      <c r="D260" t="s">
        <v>269</v>
      </c>
    </row>
    <row r="261" spans="1:24" x14ac:dyDescent="0.2">
      <c r="A261">
        <v>254</v>
      </c>
      <c r="C261">
        <v>254</v>
      </c>
      <c r="D261" t="s">
        <v>760</v>
      </c>
      <c r="E261" t="s">
        <v>247</v>
      </c>
      <c r="F261" t="s">
        <v>761</v>
      </c>
      <c r="G261">
        <v>5</v>
      </c>
      <c r="H261">
        <v>16</v>
      </c>
      <c r="I261">
        <v>18</v>
      </c>
      <c r="J261">
        <v>1</v>
      </c>
      <c r="K261">
        <v>232</v>
      </c>
      <c r="L261" s="2" t="s">
        <v>762</v>
      </c>
      <c r="M261" s="4">
        <v>13.64</v>
      </c>
      <c r="N261">
        <v>0</v>
      </c>
      <c r="O261">
        <v>1</v>
      </c>
      <c r="P261">
        <v>10</v>
      </c>
      <c r="Q261">
        <v>1</v>
      </c>
      <c r="R261" s="4">
        <v>10</v>
      </c>
      <c r="S261" s="2" t="s">
        <v>360</v>
      </c>
      <c r="T261">
        <v>0</v>
      </c>
      <c r="U261">
        <v>0</v>
      </c>
      <c r="V261" s="8" t="s">
        <v>83</v>
      </c>
    </row>
    <row r="262" spans="1:24" x14ac:dyDescent="0.2">
      <c r="A262">
        <v>255</v>
      </c>
      <c r="C262">
        <v>255</v>
      </c>
      <c r="D262" t="s">
        <v>763</v>
      </c>
      <c r="E262" t="s">
        <v>247</v>
      </c>
      <c r="F262" t="s">
        <v>764</v>
      </c>
      <c r="G262">
        <v>5</v>
      </c>
      <c r="H262">
        <v>17</v>
      </c>
      <c r="I262">
        <v>21</v>
      </c>
      <c r="J262">
        <v>2</v>
      </c>
      <c r="K262">
        <v>212</v>
      </c>
      <c r="L262" s="2" t="s">
        <v>90</v>
      </c>
      <c r="M262" s="4">
        <v>11.15</v>
      </c>
      <c r="N262">
        <v>0</v>
      </c>
      <c r="O262">
        <v>1</v>
      </c>
      <c r="P262">
        <v>26</v>
      </c>
      <c r="Q262">
        <v>2</v>
      </c>
      <c r="R262" s="4">
        <v>13</v>
      </c>
      <c r="S262" s="2" t="s">
        <v>709</v>
      </c>
      <c r="T262">
        <v>0</v>
      </c>
      <c r="U262">
        <v>0</v>
      </c>
      <c r="V262" s="8" t="s">
        <v>121</v>
      </c>
    </row>
    <row r="263" spans="1:24" x14ac:dyDescent="0.2">
      <c r="A263">
        <v>256</v>
      </c>
      <c r="C263">
        <v>256</v>
      </c>
      <c r="D263" t="s">
        <v>765</v>
      </c>
      <c r="E263" t="s">
        <v>242</v>
      </c>
      <c r="F263" t="s">
        <v>766</v>
      </c>
      <c r="G263">
        <v>1</v>
      </c>
      <c r="H263">
        <v>4</v>
      </c>
      <c r="I263">
        <v>5</v>
      </c>
      <c r="J263">
        <v>2</v>
      </c>
      <c r="K263">
        <v>79</v>
      </c>
      <c r="L263" s="2" t="s">
        <v>767</v>
      </c>
      <c r="M263" s="4">
        <v>26.33</v>
      </c>
      <c r="N263">
        <v>0</v>
      </c>
      <c r="O263">
        <v>0</v>
      </c>
      <c r="P263">
        <v>10</v>
      </c>
      <c r="Q263">
        <v>0</v>
      </c>
      <c r="R263" s="4">
        <v>0</v>
      </c>
      <c r="S263" s="2" t="s">
        <v>39</v>
      </c>
      <c r="T263">
        <v>0</v>
      </c>
      <c r="U263">
        <v>0</v>
      </c>
      <c r="V263" s="8" t="s">
        <v>87</v>
      </c>
    </row>
    <row r="264" spans="1:24" x14ac:dyDescent="0.2">
      <c r="A264">
        <v>257</v>
      </c>
      <c r="C264">
        <v>257</v>
      </c>
      <c r="D264" t="s">
        <v>768</v>
      </c>
      <c r="E264" t="s">
        <v>242</v>
      </c>
      <c r="F264" t="s">
        <v>769</v>
      </c>
      <c r="G264">
        <v>6</v>
      </c>
      <c r="H264">
        <v>67</v>
      </c>
      <c r="I264">
        <v>65</v>
      </c>
      <c r="J264">
        <v>7</v>
      </c>
      <c r="K264">
        <v>985</v>
      </c>
      <c r="L264" s="2" t="s">
        <v>770</v>
      </c>
      <c r="M264" s="4">
        <v>16.98</v>
      </c>
      <c r="N264">
        <v>0</v>
      </c>
      <c r="O264">
        <v>5</v>
      </c>
      <c r="P264">
        <v>2272</v>
      </c>
      <c r="Q264">
        <v>89</v>
      </c>
      <c r="R264" s="4">
        <v>25.52</v>
      </c>
      <c r="S264" s="2" t="s">
        <v>771</v>
      </c>
      <c r="T264">
        <v>0</v>
      </c>
      <c r="U264">
        <v>0</v>
      </c>
      <c r="V264" s="8" t="s">
        <v>249</v>
      </c>
    </row>
    <row r="265" spans="1:24" x14ac:dyDescent="0.2">
      <c r="A265">
        <v>258</v>
      </c>
      <c r="C265">
        <v>258</v>
      </c>
      <c r="D265" s="9" t="s">
        <v>772</v>
      </c>
      <c r="E265" t="s">
        <v>247</v>
      </c>
      <c r="F265" t="s">
        <v>773</v>
      </c>
      <c r="G265">
        <v>11</v>
      </c>
      <c r="H265">
        <v>123</v>
      </c>
      <c r="I265">
        <v>141</v>
      </c>
      <c r="J265">
        <v>16</v>
      </c>
      <c r="K265">
        <v>2596</v>
      </c>
      <c r="L265" s="2" t="s">
        <v>774</v>
      </c>
      <c r="M265" s="4">
        <v>20.76</v>
      </c>
      <c r="N265">
        <v>4</v>
      </c>
      <c r="O265">
        <v>7</v>
      </c>
      <c r="P265">
        <v>903</v>
      </c>
      <c r="Q265">
        <v>46</v>
      </c>
      <c r="R265" s="4">
        <v>19.63</v>
      </c>
      <c r="S265" s="2" t="s">
        <v>775</v>
      </c>
      <c r="T265">
        <v>0</v>
      </c>
      <c r="U265">
        <v>0</v>
      </c>
      <c r="V265" s="8" t="s">
        <v>508</v>
      </c>
    </row>
    <row r="266" spans="1:24" x14ac:dyDescent="0.2">
      <c r="A266">
        <v>259</v>
      </c>
      <c r="C266">
        <v>259</v>
      </c>
      <c r="D266" t="s">
        <v>776</v>
      </c>
      <c r="E266" t="s">
        <v>242</v>
      </c>
      <c r="F266" t="s">
        <v>777</v>
      </c>
      <c r="G266">
        <v>1</v>
      </c>
      <c r="H266">
        <v>13</v>
      </c>
      <c r="I266">
        <v>12</v>
      </c>
      <c r="J266">
        <v>0</v>
      </c>
      <c r="K266">
        <v>98</v>
      </c>
      <c r="L266" s="2" t="s">
        <v>778</v>
      </c>
      <c r="M266" s="4">
        <v>0</v>
      </c>
      <c r="N266">
        <v>0</v>
      </c>
      <c r="O266">
        <v>0</v>
      </c>
      <c r="P266">
        <v>0</v>
      </c>
      <c r="Q266">
        <v>0</v>
      </c>
      <c r="R266" s="4">
        <v>0</v>
      </c>
      <c r="S266" s="2" t="s">
        <v>39</v>
      </c>
      <c r="T266">
        <v>0</v>
      </c>
      <c r="U266">
        <v>0</v>
      </c>
      <c r="V266" s="8" t="s">
        <v>146</v>
      </c>
      <c r="W266" s="8">
        <v>6</v>
      </c>
      <c r="X266" s="8">
        <f>V266+W266</f>
        <v>17</v>
      </c>
    </row>
    <row r="267" spans="1:24" x14ac:dyDescent="0.2">
      <c r="A267">
        <v>260</v>
      </c>
      <c r="C267">
        <v>260</v>
      </c>
      <c r="D267" t="s">
        <v>779</v>
      </c>
      <c r="E267" t="s">
        <v>247</v>
      </c>
      <c r="F267" t="s">
        <v>780</v>
      </c>
      <c r="G267">
        <v>4</v>
      </c>
      <c r="H267">
        <v>23</v>
      </c>
      <c r="I267">
        <v>19</v>
      </c>
      <c r="J267">
        <v>6</v>
      </c>
      <c r="K267">
        <v>124</v>
      </c>
      <c r="L267" s="2" t="s">
        <v>781</v>
      </c>
      <c r="M267" s="4">
        <v>9.5299999999999994</v>
      </c>
      <c r="N267">
        <v>0</v>
      </c>
      <c r="O267">
        <v>0</v>
      </c>
      <c r="P267">
        <v>896</v>
      </c>
      <c r="Q267">
        <v>39</v>
      </c>
      <c r="R267" s="4">
        <v>22.97</v>
      </c>
      <c r="S267" s="2" t="s">
        <v>626</v>
      </c>
      <c r="T267">
        <v>1</v>
      </c>
      <c r="U267">
        <v>0</v>
      </c>
      <c r="V267" s="8" t="s">
        <v>108</v>
      </c>
    </row>
    <row r="268" spans="1:24" x14ac:dyDescent="0.2">
      <c r="A268">
        <v>261</v>
      </c>
      <c r="C268" s="12">
        <v>261</v>
      </c>
      <c r="D268" s="9" t="s">
        <v>782</v>
      </c>
      <c r="E268" t="s">
        <v>242</v>
      </c>
      <c r="F268" t="s">
        <v>783</v>
      </c>
      <c r="G268">
        <v>8</v>
      </c>
      <c r="H268">
        <v>96</v>
      </c>
      <c r="I268">
        <v>109</v>
      </c>
      <c r="J268">
        <v>20</v>
      </c>
      <c r="K268">
        <v>3471</v>
      </c>
      <c r="L268" s="2" t="s">
        <v>784</v>
      </c>
      <c r="M268" s="4">
        <v>39</v>
      </c>
      <c r="N268">
        <v>8</v>
      </c>
      <c r="O268">
        <v>13</v>
      </c>
      <c r="P268">
        <v>2150</v>
      </c>
      <c r="Q268">
        <v>109</v>
      </c>
      <c r="R268" s="4">
        <v>19.72</v>
      </c>
      <c r="S268" s="2" t="s">
        <v>785</v>
      </c>
      <c r="T268">
        <v>2</v>
      </c>
      <c r="U268">
        <v>0</v>
      </c>
      <c r="V268" s="8" t="s">
        <v>514</v>
      </c>
    </row>
    <row r="269" spans="1:24" x14ac:dyDescent="0.2">
      <c r="A269">
        <v>262</v>
      </c>
      <c r="C269" s="12">
        <v>262</v>
      </c>
      <c r="D269" t="s">
        <v>786</v>
      </c>
      <c r="E269" t="s">
        <v>247</v>
      </c>
      <c r="F269" t="s">
        <v>787</v>
      </c>
      <c r="G269">
        <v>6</v>
      </c>
      <c r="H269">
        <v>59</v>
      </c>
      <c r="I269">
        <v>47</v>
      </c>
      <c r="J269">
        <v>15</v>
      </c>
      <c r="K269">
        <v>140</v>
      </c>
      <c r="L269" s="2" t="s">
        <v>134</v>
      </c>
      <c r="M269" s="4">
        <v>4.37</v>
      </c>
      <c r="N269">
        <v>0</v>
      </c>
      <c r="O269">
        <v>0</v>
      </c>
      <c r="P269">
        <v>2820</v>
      </c>
      <c r="Q269">
        <v>107</v>
      </c>
      <c r="R269" s="4">
        <v>26.35</v>
      </c>
      <c r="S269" s="2" t="s">
        <v>788</v>
      </c>
      <c r="T269">
        <v>6</v>
      </c>
      <c r="U269">
        <v>0</v>
      </c>
      <c r="V269" s="8" t="s">
        <v>144</v>
      </c>
    </row>
    <row r="270" spans="1:24" x14ac:dyDescent="0.2">
      <c r="A270">
        <v>263</v>
      </c>
      <c r="C270">
        <v>263</v>
      </c>
      <c r="D270" t="s">
        <v>789</v>
      </c>
      <c r="E270" t="s">
        <v>247</v>
      </c>
      <c r="F270" t="s">
        <v>790</v>
      </c>
      <c r="G270">
        <v>2</v>
      </c>
      <c r="H270">
        <v>25</v>
      </c>
      <c r="I270">
        <v>24</v>
      </c>
      <c r="J270">
        <v>11</v>
      </c>
      <c r="K270">
        <v>133</v>
      </c>
      <c r="L270" s="2" t="s">
        <v>100</v>
      </c>
      <c r="M270" s="4">
        <v>10.23</v>
      </c>
      <c r="N270">
        <v>0</v>
      </c>
      <c r="O270">
        <v>0</v>
      </c>
      <c r="P270">
        <v>0</v>
      </c>
      <c r="Q270">
        <v>0</v>
      </c>
      <c r="R270" s="4">
        <v>0</v>
      </c>
      <c r="S270" s="2" t="s">
        <v>39</v>
      </c>
      <c r="T270">
        <v>0</v>
      </c>
      <c r="U270">
        <v>0</v>
      </c>
      <c r="V270" s="8" t="s">
        <v>144</v>
      </c>
      <c r="W270" s="8">
        <v>7</v>
      </c>
      <c r="X270" s="8">
        <f>V270+W270</f>
        <v>32</v>
      </c>
    </row>
    <row r="271" spans="1:24" x14ac:dyDescent="0.2">
      <c r="A271">
        <v>264</v>
      </c>
      <c r="C271">
        <v>264</v>
      </c>
      <c r="D271" t="s">
        <v>791</v>
      </c>
      <c r="E271" t="s">
        <v>247</v>
      </c>
      <c r="F271" t="s">
        <v>792</v>
      </c>
      <c r="G271">
        <v>1</v>
      </c>
      <c r="H271">
        <v>8</v>
      </c>
      <c r="I271">
        <v>7</v>
      </c>
      <c r="J271">
        <v>1</v>
      </c>
      <c r="K271">
        <v>25</v>
      </c>
      <c r="L271" s="2" t="s">
        <v>146</v>
      </c>
      <c r="M271" s="4">
        <v>4.16</v>
      </c>
      <c r="N271">
        <v>0</v>
      </c>
      <c r="O271">
        <v>0</v>
      </c>
      <c r="P271">
        <v>274</v>
      </c>
      <c r="Q271">
        <v>4</v>
      </c>
      <c r="R271" s="4">
        <v>68.5</v>
      </c>
      <c r="S271" s="2" t="s">
        <v>793</v>
      </c>
      <c r="T271">
        <v>0</v>
      </c>
      <c r="U271">
        <v>0</v>
      </c>
      <c r="V271" s="8" t="s">
        <v>87</v>
      </c>
    </row>
    <row r="272" spans="1:24" x14ac:dyDescent="0.2">
      <c r="A272">
        <v>265</v>
      </c>
      <c r="C272">
        <v>265</v>
      </c>
      <c r="D272" t="s">
        <v>794</v>
      </c>
      <c r="E272" t="s">
        <v>247</v>
      </c>
      <c r="F272" t="s">
        <v>790</v>
      </c>
      <c r="G272">
        <v>2</v>
      </c>
      <c r="H272">
        <v>7</v>
      </c>
      <c r="I272">
        <v>7</v>
      </c>
      <c r="J272">
        <v>1</v>
      </c>
      <c r="K272">
        <v>47</v>
      </c>
      <c r="L272" s="2" t="s">
        <v>795</v>
      </c>
      <c r="M272" s="4">
        <v>7.83</v>
      </c>
      <c r="N272">
        <v>0</v>
      </c>
      <c r="O272">
        <v>0</v>
      </c>
      <c r="P272">
        <v>0</v>
      </c>
      <c r="Q272">
        <v>0</v>
      </c>
      <c r="R272" s="4">
        <v>0</v>
      </c>
      <c r="S272" s="2" t="s">
        <v>39</v>
      </c>
      <c r="T272">
        <v>0</v>
      </c>
      <c r="U272">
        <v>0</v>
      </c>
      <c r="V272" s="8" t="s">
        <v>108</v>
      </c>
    </row>
    <row r="273" spans="1:24" x14ac:dyDescent="0.2">
      <c r="A273">
        <v>266</v>
      </c>
      <c r="C273">
        <v>266</v>
      </c>
      <c r="D273" t="s">
        <v>796</v>
      </c>
      <c r="E273" t="s">
        <v>247</v>
      </c>
      <c r="F273" t="s">
        <v>797</v>
      </c>
      <c r="G273">
        <v>6</v>
      </c>
      <c r="H273">
        <v>24</v>
      </c>
      <c r="I273">
        <v>21</v>
      </c>
      <c r="J273">
        <v>6</v>
      </c>
      <c r="K273">
        <v>121</v>
      </c>
      <c r="L273" s="2" t="s">
        <v>134</v>
      </c>
      <c r="M273" s="4">
        <v>8.06</v>
      </c>
      <c r="N273">
        <v>0</v>
      </c>
      <c r="O273">
        <v>0</v>
      </c>
      <c r="P273">
        <v>819</v>
      </c>
      <c r="Q273">
        <v>29</v>
      </c>
      <c r="R273" s="4">
        <v>28.24</v>
      </c>
      <c r="S273" s="2" t="s">
        <v>798</v>
      </c>
      <c r="T273">
        <v>0</v>
      </c>
      <c r="U273">
        <v>0</v>
      </c>
      <c r="V273" s="8" t="s">
        <v>81</v>
      </c>
    </row>
    <row r="274" spans="1:24" x14ac:dyDescent="0.2">
      <c r="A274">
        <v>267</v>
      </c>
      <c r="C274" s="12">
        <v>267</v>
      </c>
      <c r="D274" s="10" t="s">
        <v>799</v>
      </c>
      <c r="E274" t="s">
        <v>242</v>
      </c>
      <c r="F274" t="s">
        <v>800</v>
      </c>
      <c r="G274">
        <v>20</v>
      </c>
      <c r="H274">
        <v>229</v>
      </c>
      <c r="I274">
        <v>246</v>
      </c>
      <c r="J274">
        <v>32</v>
      </c>
      <c r="K274">
        <v>5126</v>
      </c>
      <c r="L274" s="2" t="s">
        <v>801</v>
      </c>
      <c r="M274" s="4">
        <v>23.95</v>
      </c>
      <c r="N274">
        <v>4</v>
      </c>
      <c r="O274">
        <v>20</v>
      </c>
      <c r="P274">
        <v>8306</v>
      </c>
      <c r="Q274">
        <v>426</v>
      </c>
      <c r="R274" s="4">
        <v>19.489999999999998</v>
      </c>
      <c r="S274" s="2" t="s">
        <v>802</v>
      </c>
      <c r="T274">
        <v>16</v>
      </c>
      <c r="U274">
        <v>2</v>
      </c>
      <c r="V274" s="8" t="s">
        <v>803</v>
      </c>
    </row>
    <row r="275" spans="1:24" x14ac:dyDescent="0.2">
      <c r="A275">
        <v>268</v>
      </c>
      <c r="C275" s="12">
        <v>268</v>
      </c>
      <c r="D275" s="9" t="s">
        <v>804</v>
      </c>
      <c r="E275" t="s">
        <v>242</v>
      </c>
      <c r="F275" t="s">
        <v>805</v>
      </c>
      <c r="G275">
        <v>10</v>
      </c>
      <c r="H275">
        <v>126</v>
      </c>
      <c r="I275">
        <v>119</v>
      </c>
      <c r="J275">
        <v>28</v>
      </c>
      <c r="K275">
        <v>1162</v>
      </c>
      <c r="L275" s="2" t="s">
        <v>283</v>
      </c>
      <c r="M275" s="4">
        <v>12.76</v>
      </c>
      <c r="N275">
        <v>0</v>
      </c>
      <c r="O275">
        <v>1</v>
      </c>
      <c r="P275">
        <v>45</v>
      </c>
      <c r="Q275">
        <v>1</v>
      </c>
      <c r="R275" s="4">
        <v>45</v>
      </c>
      <c r="S275" s="2" t="s">
        <v>240</v>
      </c>
      <c r="T275">
        <v>0</v>
      </c>
      <c r="U275">
        <v>0</v>
      </c>
      <c r="V275" s="8" t="s">
        <v>806</v>
      </c>
      <c r="W275" s="8">
        <v>41</v>
      </c>
      <c r="X275" s="8">
        <f>V275+W275</f>
        <v>229</v>
      </c>
    </row>
    <row r="276" spans="1:24" x14ac:dyDescent="0.2">
      <c r="A276">
        <v>269</v>
      </c>
      <c r="C276">
        <v>269</v>
      </c>
      <c r="D276" s="9" t="s">
        <v>807</v>
      </c>
      <c r="E276" t="s">
        <v>247</v>
      </c>
      <c r="F276" t="s">
        <v>808</v>
      </c>
      <c r="G276">
        <v>8</v>
      </c>
      <c r="H276">
        <v>78</v>
      </c>
      <c r="I276">
        <v>85</v>
      </c>
      <c r="J276">
        <v>11</v>
      </c>
      <c r="K276">
        <v>1550</v>
      </c>
      <c r="L276" s="2" t="s">
        <v>809</v>
      </c>
      <c r="M276" s="4">
        <v>20.94</v>
      </c>
      <c r="N276">
        <v>0</v>
      </c>
      <c r="O276">
        <v>10</v>
      </c>
      <c r="P276">
        <v>403</v>
      </c>
      <c r="Q276">
        <v>21</v>
      </c>
      <c r="R276" s="4">
        <v>19.190000000000001</v>
      </c>
      <c r="S276" s="2" t="s">
        <v>810</v>
      </c>
      <c r="T276">
        <v>1</v>
      </c>
      <c r="U276">
        <v>0</v>
      </c>
      <c r="V276" s="8" t="s">
        <v>312</v>
      </c>
    </row>
    <row r="277" spans="1:24" x14ac:dyDescent="0.2">
      <c r="A277">
        <v>270</v>
      </c>
      <c r="C277" s="12">
        <v>270</v>
      </c>
      <c r="D277" s="9" t="s">
        <v>811</v>
      </c>
      <c r="E277" t="s">
        <v>247</v>
      </c>
      <c r="F277" t="s">
        <v>812</v>
      </c>
      <c r="G277">
        <v>11</v>
      </c>
      <c r="H277">
        <v>137</v>
      </c>
      <c r="I277">
        <v>172</v>
      </c>
      <c r="J277">
        <v>27</v>
      </c>
      <c r="K277">
        <v>3736</v>
      </c>
      <c r="L277" s="2" t="s">
        <v>813</v>
      </c>
      <c r="M277" s="4">
        <v>25.76</v>
      </c>
      <c r="N277">
        <v>6</v>
      </c>
      <c r="O277">
        <v>16</v>
      </c>
      <c r="P277">
        <v>476</v>
      </c>
      <c r="Q277">
        <v>15</v>
      </c>
      <c r="R277" s="4">
        <v>31.73</v>
      </c>
      <c r="S277" s="2" t="s">
        <v>372</v>
      </c>
      <c r="T277">
        <v>0</v>
      </c>
      <c r="U277">
        <v>0</v>
      </c>
      <c r="V277" s="8" t="s">
        <v>211</v>
      </c>
    </row>
    <row r="278" spans="1:24" x14ac:dyDescent="0.2">
      <c r="A278">
        <v>271</v>
      </c>
      <c r="C278">
        <v>271</v>
      </c>
      <c r="D278" t="s">
        <v>814</v>
      </c>
      <c r="E278" t="s">
        <v>247</v>
      </c>
      <c r="F278" t="s">
        <v>815</v>
      </c>
      <c r="G278">
        <v>4</v>
      </c>
      <c r="H278">
        <v>12</v>
      </c>
      <c r="I278">
        <v>10</v>
      </c>
      <c r="J278">
        <v>1</v>
      </c>
      <c r="K278">
        <v>76</v>
      </c>
      <c r="L278" s="2" t="s">
        <v>302</v>
      </c>
      <c r="M278" s="4">
        <v>8.44</v>
      </c>
      <c r="N278">
        <v>0</v>
      </c>
      <c r="O278">
        <v>0</v>
      </c>
      <c r="P278">
        <v>69</v>
      </c>
      <c r="Q278">
        <v>0</v>
      </c>
      <c r="R278" s="4">
        <v>0</v>
      </c>
      <c r="S278" s="2" t="s">
        <v>39</v>
      </c>
      <c r="T278">
        <v>0</v>
      </c>
      <c r="U278">
        <v>0</v>
      </c>
      <c r="V278" s="8" t="s">
        <v>87</v>
      </c>
    </row>
    <row r="279" spans="1:24" x14ac:dyDescent="0.2">
      <c r="A279">
        <v>272</v>
      </c>
      <c r="C279" s="12">
        <v>272</v>
      </c>
      <c r="D279" s="9" t="s">
        <v>816</v>
      </c>
      <c r="E279" t="s">
        <v>242</v>
      </c>
      <c r="F279" t="s">
        <v>817</v>
      </c>
      <c r="G279">
        <v>10</v>
      </c>
      <c r="H279">
        <v>115</v>
      </c>
      <c r="I279">
        <v>102</v>
      </c>
      <c r="J279">
        <v>31</v>
      </c>
      <c r="K279">
        <v>608</v>
      </c>
      <c r="L279" s="2" t="s">
        <v>759</v>
      </c>
      <c r="M279" s="4">
        <v>8.56</v>
      </c>
      <c r="N279">
        <v>0</v>
      </c>
      <c r="O279">
        <v>0</v>
      </c>
      <c r="P279">
        <v>5051</v>
      </c>
      <c r="Q279">
        <v>290</v>
      </c>
      <c r="R279" s="4">
        <v>17.41</v>
      </c>
      <c r="S279" s="2" t="s">
        <v>818</v>
      </c>
      <c r="T279">
        <v>13</v>
      </c>
      <c r="U279">
        <v>2</v>
      </c>
      <c r="V279" s="8" t="s">
        <v>205</v>
      </c>
    </row>
    <row r="280" spans="1:24" x14ac:dyDescent="0.2">
      <c r="A280">
        <v>273</v>
      </c>
      <c r="C280">
        <v>273</v>
      </c>
      <c r="D280" s="9" t="s">
        <v>819</v>
      </c>
      <c r="E280" t="s">
        <v>247</v>
      </c>
      <c r="F280" t="s">
        <v>820</v>
      </c>
      <c r="G280">
        <v>13</v>
      </c>
      <c r="H280">
        <v>160</v>
      </c>
      <c r="I280">
        <v>194</v>
      </c>
      <c r="J280">
        <v>28</v>
      </c>
      <c r="K280">
        <v>3635</v>
      </c>
      <c r="L280" s="2" t="s">
        <v>197</v>
      </c>
      <c r="M280" s="4">
        <v>21.89</v>
      </c>
      <c r="N280">
        <v>0</v>
      </c>
      <c r="O280">
        <v>22</v>
      </c>
      <c r="P280">
        <v>242</v>
      </c>
      <c r="Q280">
        <v>4</v>
      </c>
      <c r="R280" s="4">
        <v>60.5</v>
      </c>
      <c r="S280" s="2" t="s">
        <v>273</v>
      </c>
      <c r="T280">
        <v>0</v>
      </c>
      <c r="U280">
        <v>0</v>
      </c>
      <c r="V280" s="8" t="s">
        <v>537</v>
      </c>
    </row>
    <row r="281" spans="1:24" x14ac:dyDescent="0.2">
      <c r="A281">
        <v>274</v>
      </c>
      <c r="C281">
        <v>274</v>
      </c>
      <c r="D281" s="9" t="s">
        <v>821</v>
      </c>
      <c r="E281" t="s">
        <v>247</v>
      </c>
      <c r="F281" t="s">
        <v>822</v>
      </c>
      <c r="G281">
        <v>11</v>
      </c>
      <c r="H281">
        <v>56</v>
      </c>
      <c r="I281">
        <v>55</v>
      </c>
      <c r="J281">
        <v>9</v>
      </c>
      <c r="K281">
        <v>642</v>
      </c>
      <c r="L281" s="2" t="s">
        <v>384</v>
      </c>
      <c r="M281" s="4">
        <v>13.95</v>
      </c>
      <c r="N281">
        <v>0</v>
      </c>
      <c r="O281">
        <v>0</v>
      </c>
      <c r="P281">
        <v>3</v>
      </c>
      <c r="Q281">
        <v>0</v>
      </c>
      <c r="R281" s="4">
        <v>0</v>
      </c>
      <c r="S281" s="2" t="s">
        <v>39</v>
      </c>
      <c r="T281">
        <v>0</v>
      </c>
      <c r="U281">
        <v>0</v>
      </c>
      <c r="V281" s="8" t="s">
        <v>134</v>
      </c>
      <c r="W281" s="8">
        <v>4</v>
      </c>
      <c r="X281" s="8">
        <f>V281+W281</f>
        <v>30</v>
      </c>
    </row>
    <row r="282" spans="1:24" x14ac:dyDescent="0.2">
      <c r="A282">
        <v>275</v>
      </c>
      <c r="C282">
        <v>275</v>
      </c>
      <c r="D282" t="s">
        <v>823</v>
      </c>
      <c r="E282" t="s">
        <v>242</v>
      </c>
      <c r="F282" t="s">
        <v>824</v>
      </c>
      <c r="G282">
        <v>3</v>
      </c>
      <c r="H282">
        <v>31</v>
      </c>
      <c r="I282">
        <v>34</v>
      </c>
      <c r="J282">
        <v>6</v>
      </c>
      <c r="K282">
        <v>644</v>
      </c>
      <c r="L282" s="2" t="s">
        <v>90</v>
      </c>
      <c r="M282" s="4">
        <v>23</v>
      </c>
      <c r="N282">
        <v>0</v>
      </c>
      <c r="O282">
        <v>2</v>
      </c>
      <c r="P282">
        <v>1129</v>
      </c>
      <c r="Q282">
        <v>45</v>
      </c>
      <c r="R282" s="4">
        <v>25.08</v>
      </c>
      <c r="S282" s="2" t="s">
        <v>825</v>
      </c>
      <c r="T282">
        <v>1</v>
      </c>
      <c r="U282">
        <v>0</v>
      </c>
      <c r="V282" s="8" t="s">
        <v>105</v>
      </c>
    </row>
    <row r="283" spans="1:24" x14ac:dyDescent="0.2">
      <c r="A283">
        <v>276</v>
      </c>
      <c r="C283">
        <v>276</v>
      </c>
      <c r="D283" t="s">
        <v>826</v>
      </c>
      <c r="E283" t="s">
        <v>247</v>
      </c>
      <c r="F283" t="s">
        <v>827</v>
      </c>
      <c r="G283">
        <v>2</v>
      </c>
      <c r="H283">
        <v>6</v>
      </c>
      <c r="I283">
        <v>8</v>
      </c>
      <c r="J283">
        <v>1</v>
      </c>
      <c r="K283">
        <v>81</v>
      </c>
      <c r="L283" s="2" t="s">
        <v>354</v>
      </c>
      <c r="M283" s="4">
        <v>11.57</v>
      </c>
      <c r="N283">
        <v>0</v>
      </c>
      <c r="O283">
        <v>0</v>
      </c>
      <c r="P283">
        <v>10</v>
      </c>
      <c r="Q283">
        <v>1</v>
      </c>
      <c r="R283" s="4">
        <v>10</v>
      </c>
      <c r="S283" s="2" t="s">
        <v>240</v>
      </c>
      <c r="T283">
        <v>0</v>
      </c>
      <c r="U283">
        <v>0</v>
      </c>
      <c r="V283" s="8" t="s">
        <v>108</v>
      </c>
    </row>
    <row r="284" spans="1:24" x14ac:dyDescent="0.2">
      <c r="A284">
        <v>277</v>
      </c>
      <c r="C284">
        <v>277</v>
      </c>
      <c r="D284" t="s">
        <v>828</v>
      </c>
      <c r="E284" t="s">
        <v>247</v>
      </c>
      <c r="F284" t="s">
        <v>829</v>
      </c>
      <c r="G284">
        <v>4</v>
      </c>
      <c r="H284">
        <v>8</v>
      </c>
      <c r="I284">
        <v>9</v>
      </c>
      <c r="J284">
        <v>0</v>
      </c>
      <c r="K284">
        <v>50</v>
      </c>
      <c r="L284" s="2" t="s">
        <v>299</v>
      </c>
      <c r="M284" s="4">
        <v>5.55</v>
      </c>
      <c r="N284">
        <v>0</v>
      </c>
      <c r="O284">
        <v>0</v>
      </c>
      <c r="P284">
        <v>132</v>
      </c>
      <c r="Q284">
        <v>6</v>
      </c>
      <c r="R284" s="4">
        <v>22</v>
      </c>
      <c r="S284" s="2" t="s">
        <v>830</v>
      </c>
      <c r="T284">
        <v>0</v>
      </c>
      <c r="U284">
        <v>0</v>
      </c>
      <c r="V284" s="8" t="s">
        <v>98</v>
      </c>
    </row>
    <row r="285" spans="1:24" x14ac:dyDescent="0.2">
      <c r="A285">
        <v>278</v>
      </c>
      <c r="C285">
        <v>278</v>
      </c>
      <c r="D285" t="s">
        <v>831</v>
      </c>
      <c r="E285" t="s">
        <v>247</v>
      </c>
      <c r="F285" t="s">
        <v>832</v>
      </c>
      <c r="G285">
        <v>1</v>
      </c>
      <c r="H285">
        <v>1</v>
      </c>
      <c r="I285">
        <v>1</v>
      </c>
      <c r="J285">
        <v>0</v>
      </c>
      <c r="K285">
        <v>10</v>
      </c>
      <c r="L285" s="2" t="s">
        <v>305</v>
      </c>
      <c r="M285" s="4">
        <v>10</v>
      </c>
      <c r="N285">
        <v>0</v>
      </c>
      <c r="O285">
        <v>0</v>
      </c>
      <c r="P285">
        <v>0</v>
      </c>
      <c r="Q285">
        <v>0</v>
      </c>
      <c r="R285" s="4">
        <v>0</v>
      </c>
      <c r="S285" s="2" t="s">
        <v>39</v>
      </c>
      <c r="T285">
        <v>0</v>
      </c>
      <c r="U285">
        <v>0</v>
      </c>
      <c r="V285" s="8" t="s">
        <v>39</v>
      </c>
    </row>
    <row r="286" spans="1:24" x14ac:dyDescent="0.2">
      <c r="A286">
        <v>279</v>
      </c>
      <c r="C286">
        <v>279</v>
      </c>
      <c r="D286" t="s">
        <v>833</v>
      </c>
      <c r="E286" t="s">
        <v>247</v>
      </c>
      <c r="F286" t="s">
        <v>834</v>
      </c>
      <c r="G286">
        <v>1</v>
      </c>
      <c r="H286">
        <v>5</v>
      </c>
      <c r="I286">
        <v>2</v>
      </c>
      <c r="J286">
        <v>2</v>
      </c>
      <c r="K286">
        <v>5</v>
      </c>
      <c r="L286" s="2" t="s">
        <v>835</v>
      </c>
      <c r="M286" s="4">
        <v>0</v>
      </c>
      <c r="N286">
        <v>0</v>
      </c>
      <c r="O286">
        <v>0</v>
      </c>
      <c r="P286">
        <v>64</v>
      </c>
      <c r="Q286">
        <v>3</v>
      </c>
      <c r="R286" s="4">
        <v>21.33</v>
      </c>
      <c r="S286" s="2" t="s">
        <v>836</v>
      </c>
      <c r="T286">
        <v>0</v>
      </c>
      <c r="U286">
        <v>0</v>
      </c>
      <c r="V286" s="8" t="s">
        <v>39</v>
      </c>
    </row>
    <row r="287" spans="1:24" x14ac:dyDescent="0.2">
      <c r="A287">
        <v>280</v>
      </c>
      <c r="C287">
        <v>280</v>
      </c>
      <c r="D287" t="s">
        <v>837</v>
      </c>
      <c r="E287" t="s">
        <v>247</v>
      </c>
      <c r="F287" t="s">
        <v>838</v>
      </c>
      <c r="G287">
        <v>4</v>
      </c>
      <c r="H287">
        <v>25</v>
      </c>
      <c r="I287">
        <v>34</v>
      </c>
      <c r="J287">
        <v>2</v>
      </c>
      <c r="K287">
        <v>425</v>
      </c>
      <c r="L287" s="2" t="s">
        <v>488</v>
      </c>
      <c r="M287" s="4">
        <v>13.28</v>
      </c>
      <c r="N287">
        <v>0</v>
      </c>
      <c r="O287">
        <v>1</v>
      </c>
      <c r="P287">
        <v>3</v>
      </c>
      <c r="Q287">
        <v>0</v>
      </c>
      <c r="R287" s="4">
        <v>0</v>
      </c>
      <c r="S287" s="2" t="s">
        <v>39</v>
      </c>
      <c r="T287">
        <v>0</v>
      </c>
      <c r="U287">
        <v>0</v>
      </c>
      <c r="V287" s="8" t="s">
        <v>280</v>
      </c>
    </row>
    <row r="288" spans="1:24" x14ac:dyDescent="0.2">
      <c r="A288">
        <v>281</v>
      </c>
      <c r="C288">
        <v>281</v>
      </c>
      <c r="D288" s="10" t="s">
        <v>839</v>
      </c>
      <c r="E288" t="s">
        <v>247</v>
      </c>
      <c r="F288" t="s">
        <v>840</v>
      </c>
      <c r="G288">
        <v>10</v>
      </c>
      <c r="H288">
        <v>89</v>
      </c>
      <c r="I288">
        <v>99</v>
      </c>
      <c r="J288">
        <v>19</v>
      </c>
      <c r="K288">
        <v>1002</v>
      </c>
      <c r="L288" s="2" t="s">
        <v>647</v>
      </c>
      <c r="M288" s="4">
        <v>12.52</v>
      </c>
      <c r="N288">
        <v>0</v>
      </c>
      <c r="O288">
        <v>1</v>
      </c>
      <c r="P288">
        <v>2354</v>
      </c>
      <c r="Q288">
        <v>100</v>
      </c>
      <c r="R288" s="4">
        <v>23.54</v>
      </c>
      <c r="S288" s="2" t="s">
        <v>841</v>
      </c>
      <c r="T288">
        <v>5</v>
      </c>
      <c r="U288">
        <v>0</v>
      </c>
      <c r="V288" s="8" t="s">
        <v>842</v>
      </c>
    </row>
    <row r="289" spans="1:24" x14ac:dyDescent="0.2">
      <c r="A289">
        <v>282</v>
      </c>
      <c r="C289">
        <v>282</v>
      </c>
      <c r="D289" t="s">
        <v>843</v>
      </c>
      <c r="E289" t="s">
        <v>242</v>
      </c>
      <c r="F289" t="s">
        <v>844</v>
      </c>
      <c r="G289">
        <v>6</v>
      </c>
      <c r="H289">
        <v>54</v>
      </c>
      <c r="I289">
        <v>52</v>
      </c>
      <c r="J289">
        <v>20</v>
      </c>
      <c r="K289">
        <v>290</v>
      </c>
      <c r="L289" s="2" t="s">
        <v>249</v>
      </c>
      <c r="M289" s="4">
        <v>9.06</v>
      </c>
      <c r="N289">
        <v>0</v>
      </c>
      <c r="O289">
        <v>0</v>
      </c>
      <c r="P289">
        <v>1804</v>
      </c>
      <c r="Q289">
        <v>106</v>
      </c>
      <c r="R289" s="4">
        <v>17.010000000000002</v>
      </c>
      <c r="S289" s="2" t="s">
        <v>845</v>
      </c>
      <c r="T289">
        <v>7</v>
      </c>
      <c r="U289">
        <v>0</v>
      </c>
      <c r="V289" s="8" t="s">
        <v>365</v>
      </c>
    </row>
    <row r="290" spans="1:24" x14ac:dyDescent="0.2">
      <c r="A290">
        <v>283</v>
      </c>
      <c r="C290" s="12">
        <v>283</v>
      </c>
      <c r="D290" t="s">
        <v>846</v>
      </c>
      <c r="E290" t="s">
        <v>242</v>
      </c>
      <c r="F290" t="s">
        <v>847</v>
      </c>
      <c r="G290">
        <v>3</v>
      </c>
      <c r="H290">
        <v>31</v>
      </c>
      <c r="I290">
        <v>20</v>
      </c>
      <c r="J290">
        <v>9</v>
      </c>
      <c r="K290">
        <v>30</v>
      </c>
      <c r="L290" s="2" t="s">
        <v>121</v>
      </c>
      <c r="M290" s="4">
        <v>2.72</v>
      </c>
      <c r="N290">
        <v>0</v>
      </c>
      <c r="O290">
        <v>0</v>
      </c>
      <c r="P290">
        <v>1286</v>
      </c>
      <c r="Q290">
        <v>72</v>
      </c>
      <c r="R290" s="4">
        <v>17.86</v>
      </c>
      <c r="S290" s="2" t="s">
        <v>848</v>
      </c>
      <c r="T290">
        <v>4</v>
      </c>
      <c r="U290">
        <v>0</v>
      </c>
      <c r="V290" s="8" t="s">
        <v>81</v>
      </c>
    </row>
    <row r="291" spans="1:24" x14ac:dyDescent="0.2">
      <c r="A291">
        <v>284</v>
      </c>
      <c r="C291">
        <v>284</v>
      </c>
      <c r="D291" t="s">
        <v>849</v>
      </c>
      <c r="E291" t="s">
        <v>242</v>
      </c>
      <c r="F291" t="s">
        <v>850</v>
      </c>
      <c r="G291">
        <v>4</v>
      </c>
      <c r="H291">
        <v>18</v>
      </c>
      <c r="I291">
        <v>26</v>
      </c>
      <c r="J291">
        <v>4</v>
      </c>
      <c r="K291">
        <v>301</v>
      </c>
      <c r="L291" s="2" t="s">
        <v>317</v>
      </c>
      <c r="M291" s="4">
        <v>13.68</v>
      </c>
      <c r="N291">
        <v>0</v>
      </c>
      <c r="O291">
        <v>0</v>
      </c>
      <c r="P291">
        <v>416</v>
      </c>
      <c r="Q291">
        <v>14</v>
      </c>
      <c r="R291" s="4">
        <v>29.71</v>
      </c>
      <c r="S291" s="2" t="s">
        <v>851</v>
      </c>
      <c r="T291">
        <v>0</v>
      </c>
      <c r="U291">
        <v>0</v>
      </c>
      <c r="V291" s="8" t="s">
        <v>305</v>
      </c>
    </row>
    <row r="292" spans="1:24" x14ac:dyDescent="0.2">
      <c r="A292">
        <v>285</v>
      </c>
      <c r="C292">
        <v>285</v>
      </c>
      <c r="D292" t="s">
        <v>852</v>
      </c>
      <c r="E292" t="s">
        <v>242</v>
      </c>
      <c r="F292" t="s">
        <v>853</v>
      </c>
      <c r="G292">
        <v>2</v>
      </c>
      <c r="H292">
        <v>8</v>
      </c>
      <c r="I292">
        <v>10</v>
      </c>
      <c r="J292">
        <v>1</v>
      </c>
      <c r="K292">
        <v>65</v>
      </c>
      <c r="L292" s="2" t="s">
        <v>425</v>
      </c>
      <c r="M292" s="4">
        <v>7.22</v>
      </c>
      <c r="N292">
        <v>0</v>
      </c>
      <c r="O292">
        <v>0</v>
      </c>
      <c r="P292">
        <v>136</v>
      </c>
      <c r="Q292">
        <v>6</v>
      </c>
      <c r="R292" s="4">
        <v>22.66</v>
      </c>
      <c r="S292" s="2" t="s">
        <v>854</v>
      </c>
      <c r="T292">
        <v>0</v>
      </c>
      <c r="U292">
        <v>0</v>
      </c>
      <c r="V292" s="8" t="s">
        <v>83</v>
      </c>
    </row>
    <row r="293" spans="1:24" x14ac:dyDescent="0.2">
      <c r="A293">
        <v>286</v>
      </c>
      <c r="C293">
        <v>286</v>
      </c>
      <c r="D293" t="s">
        <v>855</v>
      </c>
      <c r="E293" t="s">
        <v>247</v>
      </c>
      <c r="F293" t="s">
        <v>856</v>
      </c>
      <c r="G293">
        <v>3</v>
      </c>
      <c r="H293">
        <v>11</v>
      </c>
      <c r="I293">
        <v>15</v>
      </c>
      <c r="J293">
        <v>3</v>
      </c>
      <c r="K293">
        <v>140</v>
      </c>
      <c r="L293" s="2" t="s">
        <v>857</v>
      </c>
      <c r="M293" s="4">
        <v>11.66</v>
      </c>
      <c r="N293">
        <v>0</v>
      </c>
      <c r="O293">
        <v>1</v>
      </c>
      <c r="P293">
        <v>327</v>
      </c>
      <c r="Q293">
        <v>19</v>
      </c>
      <c r="R293" s="4">
        <v>17.21</v>
      </c>
      <c r="S293" s="2" t="s">
        <v>858</v>
      </c>
      <c r="T293">
        <v>2</v>
      </c>
      <c r="U293">
        <v>0</v>
      </c>
      <c r="V293" s="8" t="s">
        <v>280</v>
      </c>
    </row>
    <row r="294" spans="1:24" x14ac:dyDescent="0.2">
      <c r="A294">
        <v>287</v>
      </c>
      <c r="C294">
        <v>287</v>
      </c>
      <c r="D294" t="s">
        <v>859</v>
      </c>
      <c r="E294" t="s">
        <v>247</v>
      </c>
      <c r="F294" t="s">
        <v>860</v>
      </c>
      <c r="G294">
        <v>1</v>
      </c>
      <c r="H294">
        <v>2</v>
      </c>
      <c r="I294">
        <v>4</v>
      </c>
      <c r="J294">
        <v>1</v>
      </c>
      <c r="K294">
        <v>27</v>
      </c>
      <c r="L294" s="2" t="s">
        <v>229</v>
      </c>
      <c r="M294" s="4">
        <v>9</v>
      </c>
      <c r="N294">
        <v>0</v>
      </c>
      <c r="O294">
        <v>0</v>
      </c>
      <c r="P294">
        <v>0</v>
      </c>
      <c r="Q294">
        <v>0</v>
      </c>
      <c r="R294" s="4">
        <v>0</v>
      </c>
      <c r="S294" s="2" t="s">
        <v>39</v>
      </c>
      <c r="T294">
        <v>0</v>
      </c>
      <c r="U294">
        <v>0</v>
      </c>
      <c r="V294" s="8" t="s">
        <v>87</v>
      </c>
    </row>
    <row r="295" spans="1:24" x14ac:dyDescent="0.2">
      <c r="A295">
        <v>288</v>
      </c>
      <c r="C295">
        <v>288</v>
      </c>
      <c r="D295" t="s">
        <v>861</v>
      </c>
      <c r="E295" t="s">
        <v>247</v>
      </c>
      <c r="F295" t="s">
        <v>862</v>
      </c>
      <c r="G295">
        <v>1</v>
      </c>
      <c r="H295">
        <v>6</v>
      </c>
      <c r="I295">
        <v>5</v>
      </c>
      <c r="J295">
        <v>1</v>
      </c>
      <c r="K295">
        <v>20</v>
      </c>
      <c r="L295" s="2" t="s">
        <v>146</v>
      </c>
      <c r="M295" s="4">
        <v>5</v>
      </c>
      <c r="N295">
        <v>0</v>
      </c>
      <c r="O295">
        <v>0</v>
      </c>
      <c r="P295">
        <v>165</v>
      </c>
      <c r="Q295">
        <v>6</v>
      </c>
      <c r="R295" s="4">
        <v>27.5</v>
      </c>
      <c r="S295" s="2" t="s">
        <v>863</v>
      </c>
      <c r="T295">
        <v>0</v>
      </c>
      <c r="U295">
        <v>0</v>
      </c>
      <c r="V295" s="8" t="s">
        <v>98</v>
      </c>
    </row>
    <row r="296" spans="1:24" x14ac:dyDescent="0.2">
      <c r="A296">
        <v>289</v>
      </c>
      <c r="C296">
        <v>289</v>
      </c>
      <c r="D296" t="s">
        <v>864</v>
      </c>
      <c r="E296" t="s">
        <v>247</v>
      </c>
      <c r="F296" t="s">
        <v>865</v>
      </c>
      <c r="G296">
        <v>4</v>
      </c>
      <c r="H296">
        <v>19</v>
      </c>
      <c r="I296">
        <v>19</v>
      </c>
      <c r="J296">
        <v>7</v>
      </c>
      <c r="K296">
        <v>144</v>
      </c>
      <c r="L296" s="2" t="s">
        <v>134</v>
      </c>
      <c r="M296" s="4">
        <v>12</v>
      </c>
      <c r="N296">
        <v>0</v>
      </c>
      <c r="O296">
        <v>0</v>
      </c>
      <c r="P296">
        <v>727</v>
      </c>
      <c r="Q296">
        <v>27</v>
      </c>
      <c r="R296" s="4">
        <v>26.92</v>
      </c>
      <c r="S296" s="2" t="s">
        <v>277</v>
      </c>
      <c r="T296">
        <v>1</v>
      </c>
      <c r="U296">
        <v>0</v>
      </c>
      <c r="V296" s="8" t="s">
        <v>114</v>
      </c>
    </row>
    <row r="297" spans="1:24" x14ac:dyDescent="0.2">
      <c r="A297">
        <v>290</v>
      </c>
      <c r="C297">
        <v>290</v>
      </c>
      <c r="D297" t="s">
        <v>866</v>
      </c>
      <c r="E297" t="s">
        <v>247</v>
      </c>
      <c r="F297" t="s">
        <v>867</v>
      </c>
      <c r="G297">
        <v>3</v>
      </c>
      <c r="H297">
        <v>22</v>
      </c>
      <c r="I297">
        <v>30</v>
      </c>
      <c r="J297">
        <v>4</v>
      </c>
      <c r="K297">
        <v>341</v>
      </c>
      <c r="L297" s="2" t="s">
        <v>517</v>
      </c>
      <c r="M297" s="4">
        <v>13.11</v>
      </c>
      <c r="N297">
        <v>0</v>
      </c>
      <c r="O297">
        <v>1</v>
      </c>
      <c r="P297">
        <v>7</v>
      </c>
      <c r="Q297">
        <v>0</v>
      </c>
      <c r="R297" s="4">
        <v>0</v>
      </c>
      <c r="S297" s="2" t="s">
        <v>39</v>
      </c>
      <c r="T297">
        <v>0</v>
      </c>
      <c r="U297">
        <v>0</v>
      </c>
      <c r="V297" s="8" t="s">
        <v>87</v>
      </c>
    </row>
    <row r="298" spans="1:24" x14ac:dyDescent="0.2">
      <c r="A298">
        <v>291</v>
      </c>
      <c r="C298">
        <v>291</v>
      </c>
      <c r="D298" t="s">
        <v>868</v>
      </c>
      <c r="E298" t="s">
        <v>247</v>
      </c>
      <c r="F298" t="s">
        <v>862</v>
      </c>
      <c r="G298">
        <v>1</v>
      </c>
      <c r="H298">
        <v>2</v>
      </c>
      <c r="I298">
        <v>2</v>
      </c>
      <c r="J298">
        <v>0</v>
      </c>
      <c r="K298">
        <v>49</v>
      </c>
      <c r="L298" s="2" t="s">
        <v>174</v>
      </c>
      <c r="M298" s="4">
        <v>24.5</v>
      </c>
      <c r="N298">
        <v>0</v>
      </c>
      <c r="O298">
        <v>0</v>
      </c>
      <c r="P298">
        <v>97</v>
      </c>
      <c r="Q298">
        <v>2</v>
      </c>
      <c r="R298" s="4">
        <v>48.5</v>
      </c>
      <c r="S298" s="2" t="s">
        <v>869</v>
      </c>
      <c r="T298">
        <v>0</v>
      </c>
      <c r="U298">
        <v>0</v>
      </c>
      <c r="V298" s="8" t="s">
        <v>39</v>
      </c>
    </row>
    <row r="299" spans="1:24" x14ac:dyDescent="0.2">
      <c r="A299">
        <v>292</v>
      </c>
      <c r="C299">
        <v>292</v>
      </c>
      <c r="D299" t="s">
        <v>870</v>
      </c>
      <c r="E299" t="s">
        <v>247</v>
      </c>
      <c r="F299" t="s">
        <v>862</v>
      </c>
      <c r="G299">
        <v>1</v>
      </c>
      <c r="H299">
        <v>2</v>
      </c>
      <c r="I299">
        <v>2</v>
      </c>
      <c r="J299">
        <v>1</v>
      </c>
      <c r="K299">
        <v>19</v>
      </c>
      <c r="L299" s="2" t="s">
        <v>425</v>
      </c>
      <c r="M299" s="4">
        <v>19</v>
      </c>
      <c r="N299">
        <v>0</v>
      </c>
      <c r="O299">
        <v>0</v>
      </c>
      <c r="P299">
        <v>0</v>
      </c>
      <c r="Q299">
        <v>0</v>
      </c>
      <c r="R299" s="4">
        <v>0</v>
      </c>
      <c r="S299" s="2" t="s">
        <v>39</v>
      </c>
      <c r="T299">
        <v>0</v>
      </c>
      <c r="U299">
        <v>0</v>
      </c>
      <c r="V299" s="8" t="s">
        <v>39</v>
      </c>
    </row>
    <row r="300" spans="1:24" x14ac:dyDescent="0.2">
      <c r="A300">
        <v>293</v>
      </c>
      <c r="C300">
        <v>293</v>
      </c>
      <c r="D300" t="s">
        <v>871</v>
      </c>
      <c r="E300" t="s">
        <v>242</v>
      </c>
      <c r="F300" t="s">
        <v>872</v>
      </c>
      <c r="G300">
        <v>4</v>
      </c>
      <c r="H300">
        <v>24</v>
      </c>
      <c r="I300">
        <v>29</v>
      </c>
      <c r="J300">
        <v>8</v>
      </c>
      <c r="K300">
        <v>209</v>
      </c>
      <c r="L300" s="2" t="s">
        <v>759</v>
      </c>
      <c r="M300" s="4">
        <v>9.9499999999999993</v>
      </c>
      <c r="N300">
        <v>0</v>
      </c>
      <c r="O300">
        <v>0</v>
      </c>
      <c r="P300">
        <v>846</v>
      </c>
      <c r="Q300">
        <v>38</v>
      </c>
      <c r="R300" s="4">
        <v>22.26</v>
      </c>
      <c r="S300" s="2" t="s">
        <v>873</v>
      </c>
      <c r="T300">
        <v>0</v>
      </c>
      <c r="U300">
        <v>0</v>
      </c>
      <c r="V300" s="8" t="s">
        <v>121</v>
      </c>
    </row>
    <row r="301" spans="1:24" x14ac:dyDescent="0.2">
      <c r="A301">
        <v>294</v>
      </c>
      <c r="C301">
        <v>294</v>
      </c>
      <c r="D301" t="s">
        <v>874</v>
      </c>
      <c r="E301" t="s">
        <v>242</v>
      </c>
      <c r="F301" t="s">
        <v>872</v>
      </c>
      <c r="G301">
        <v>5</v>
      </c>
      <c r="H301">
        <v>60</v>
      </c>
      <c r="I301">
        <v>71</v>
      </c>
      <c r="J301">
        <v>12</v>
      </c>
      <c r="K301">
        <v>602</v>
      </c>
      <c r="L301" s="2" t="s">
        <v>875</v>
      </c>
      <c r="M301" s="4">
        <v>10.199999999999999</v>
      </c>
      <c r="N301">
        <v>0</v>
      </c>
      <c r="O301">
        <v>1</v>
      </c>
      <c r="P301">
        <v>13</v>
      </c>
      <c r="Q301">
        <v>1</v>
      </c>
      <c r="R301" s="4">
        <v>13</v>
      </c>
      <c r="S301" s="2" t="s">
        <v>876</v>
      </c>
      <c r="T301">
        <v>0</v>
      </c>
      <c r="U301">
        <v>0</v>
      </c>
      <c r="V301" s="8" t="s">
        <v>877</v>
      </c>
      <c r="W301" s="8">
        <v>26</v>
      </c>
      <c r="X301" s="8">
        <f>V301+W301</f>
        <v>113</v>
      </c>
    </row>
    <row r="302" spans="1:24" x14ac:dyDescent="0.2">
      <c r="A302">
        <v>295</v>
      </c>
      <c r="C302">
        <v>295</v>
      </c>
      <c r="D302" t="s">
        <v>878</v>
      </c>
      <c r="E302" t="s">
        <v>242</v>
      </c>
      <c r="F302" t="s">
        <v>879</v>
      </c>
      <c r="G302">
        <v>2</v>
      </c>
      <c r="H302">
        <v>9</v>
      </c>
      <c r="I302">
        <v>8</v>
      </c>
      <c r="J302">
        <v>1</v>
      </c>
      <c r="K302">
        <v>19</v>
      </c>
      <c r="L302" s="2" t="s">
        <v>302</v>
      </c>
      <c r="M302" s="4">
        <v>2.71</v>
      </c>
      <c r="N302">
        <v>0</v>
      </c>
      <c r="O302">
        <v>0</v>
      </c>
      <c r="P302">
        <v>333</v>
      </c>
      <c r="Q302">
        <v>15</v>
      </c>
      <c r="R302" s="4">
        <v>22.2</v>
      </c>
      <c r="S302" s="2" t="s">
        <v>245</v>
      </c>
      <c r="T302">
        <v>1</v>
      </c>
      <c r="U302">
        <v>0</v>
      </c>
      <c r="V302" s="8" t="s">
        <v>98</v>
      </c>
    </row>
    <row r="303" spans="1:24" x14ac:dyDescent="0.2">
      <c r="A303">
        <v>296</v>
      </c>
      <c r="C303">
        <v>296</v>
      </c>
      <c r="D303" t="s">
        <v>880</v>
      </c>
      <c r="E303" t="s">
        <v>247</v>
      </c>
      <c r="F303" t="s">
        <v>879</v>
      </c>
      <c r="G303">
        <v>2</v>
      </c>
      <c r="H303">
        <v>16</v>
      </c>
      <c r="I303">
        <v>22</v>
      </c>
      <c r="J303">
        <v>1</v>
      </c>
      <c r="K303">
        <v>198</v>
      </c>
      <c r="L303" s="2" t="s">
        <v>119</v>
      </c>
      <c r="M303" s="4">
        <v>9.42</v>
      </c>
      <c r="N303">
        <v>0</v>
      </c>
      <c r="O303">
        <v>0</v>
      </c>
      <c r="P303">
        <v>28</v>
      </c>
      <c r="Q303">
        <v>1</v>
      </c>
      <c r="R303" s="4">
        <v>28</v>
      </c>
      <c r="S303" s="2" t="s">
        <v>360</v>
      </c>
      <c r="T303">
        <v>0</v>
      </c>
      <c r="U303">
        <v>0</v>
      </c>
      <c r="V303" s="8" t="s">
        <v>160</v>
      </c>
    </row>
    <row r="304" spans="1:24" x14ac:dyDescent="0.2">
      <c r="A304">
        <v>297</v>
      </c>
      <c r="C304">
        <v>297</v>
      </c>
      <c r="D304" t="s">
        <v>881</v>
      </c>
      <c r="E304" t="s">
        <v>247</v>
      </c>
      <c r="F304" t="s">
        <v>882</v>
      </c>
      <c r="G304">
        <v>3</v>
      </c>
      <c r="H304">
        <v>10</v>
      </c>
      <c r="I304">
        <v>15</v>
      </c>
      <c r="J304">
        <v>1</v>
      </c>
      <c r="K304">
        <v>153</v>
      </c>
      <c r="L304" s="2" t="s">
        <v>134</v>
      </c>
      <c r="M304" s="4">
        <v>10.92</v>
      </c>
      <c r="N304">
        <v>0</v>
      </c>
      <c r="O304">
        <v>0</v>
      </c>
      <c r="P304">
        <v>0</v>
      </c>
      <c r="Q304">
        <v>0</v>
      </c>
      <c r="R304" s="4">
        <v>0</v>
      </c>
      <c r="S304" s="2" t="s">
        <v>39</v>
      </c>
      <c r="T304">
        <v>0</v>
      </c>
      <c r="U304">
        <v>0</v>
      </c>
      <c r="V304" s="8" t="s">
        <v>108</v>
      </c>
    </row>
    <row r="305" spans="1:24" x14ac:dyDescent="0.2">
      <c r="A305">
        <v>298</v>
      </c>
      <c r="C305">
        <v>298</v>
      </c>
      <c r="D305" t="s">
        <v>883</v>
      </c>
      <c r="E305" t="s">
        <v>247</v>
      </c>
      <c r="F305" t="s">
        <v>884</v>
      </c>
      <c r="G305">
        <v>2</v>
      </c>
      <c r="H305">
        <v>16</v>
      </c>
      <c r="I305">
        <v>22</v>
      </c>
      <c r="J305">
        <v>0</v>
      </c>
      <c r="K305">
        <v>250</v>
      </c>
      <c r="L305" s="2" t="s">
        <v>885</v>
      </c>
      <c r="M305" s="4">
        <v>11.36</v>
      </c>
      <c r="N305">
        <v>0</v>
      </c>
      <c r="O305">
        <v>1</v>
      </c>
      <c r="P305">
        <v>144</v>
      </c>
      <c r="Q305">
        <v>7</v>
      </c>
      <c r="R305" s="4">
        <v>20.57</v>
      </c>
      <c r="S305" s="2" t="s">
        <v>886</v>
      </c>
      <c r="T305">
        <v>0</v>
      </c>
      <c r="U305">
        <v>0</v>
      </c>
      <c r="V305" s="8" t="s">
        <v>146</v>
      </c>
    </row>
    <row r="306" spans="1:24" x14ac:dyDescent="0.2">
      <c r="A306">
        <v>299</v>
      </c>
      <c r="C306">
        <v>299</v>
      </c>
      <c r="D306" t="s">
        <v>887</v>
      </c>
      <c r="E306" t="s">
        <v>247</v>
      </c>
      <c r="F306" t="s">
        <v>888</v>
      </c>
      <c r="G306">
        <v>1</v>
      </c>
      <c r="H306">
        <v>5</v>
      </c>
      <c r="I306">
        <v>6</v>
      </c>
      <c r="J306">
        <v>1</v>
      </c>
      <c r="K306">
        <v>66</v>
      </c>
      <c r="L306" s="2" t="s">
        <v>767</v>
      </c>
      <c r="M306" s="4">
        <v>13.2</v>
      </c>
      <c r="N306">
        <v>0</v>
      </c>
      <c r="O306">
        <v>0</v>
      </c>
      <c r="P306">
        <v>0</v>
      </c>
      <c r="Q306">
        <v>0</v>
      </c>
      <c r="R306" s="4">
        <v>0</v>
      </c>
      <c r="S306" s="2" t="s">
        <v>39</v>
      </c>
      <c r="T306">
        <v>0</v>
      </c>
      <c r="U306">
        <v>0</v>
      </c>
      <c r="V306" s="8" t="s">
        <v>39</v>
      </c>
    </row>
    <row r="307" spans="1:24" x14ac:dyDescent="0.2">
      <c r="A307">
        <v>300</v>
      </c>
      <c r="C307">
        <v>300</v>
      </c>
      <c r="D307" t="s">
        <v>889</v>
      </c>
      <c r="E307" t="s">
        <v>247</v>
      </c>
      <c r="F307" t="s">
        <v>890</v>
      </c>
      <c r="G307">
        <v>2</v>
      </c>
      <c r="H307">
        <v>17</v>
      </c>
      <c r="I307">
        <v>19</v>
      </c>
      <c r="J307">
        <v>5</v>
      </c>
      <c r="K307">
        <v>248</v>
      </c>
      <c r="L307" s="2" t="s">
        <v>891</v>
      </c>
      <c r="M307" s="4">
        <v>17.71</v>
      </c>
      <c r="N307">
        <v>0</v>
      </c>
      <c r="O307">
        <v>0</v>
      </c>
      <c r="P307">
        <v>752</v>
      </c>
      <c r="Q307">
        <v>36</v>
      </c>
      <c r="R307" s="4">
        <v>20.88</v>
      </c>
      <c r="S307" s="2" t="s">
        <v>892</v>
      </c>
      <c r="T307">
        <v>1</v>
      </c>
      <c r="U307">
        <v>0</v>
      </c>
      <c r="V307" s="8" t="s">
        <v>114</v>
      </c>
    </row>
    <row r="308" spans="1:24" x14ac:dyDescent="0.2">
      <c r="A308">
        <v>301</v>
      </c>
      <c r="C308">
        <v>301</v>
      </c>
      <c r="D308" t="s">
        <v>893</v>
      </c>
      <c r="E308" t="s">
        <v>247</v>
      </c>
      <c r="F308" t="s">
        <v>890</v>
      </c>
      <c r="G308">
        <v>2</v>
      </c>
      <c r="H308">
        <v>10</v>
      </c>
      <c r="I308">
        <v>13</v>
      </c>
      <c r="J308">
        <v>1</v>
      </c>
      <c r="K308">
        <v>134</v>
      </c>
      <c r="L308" s="2" t="s">
        <v>132</v>
      </c>
      <c r="M308" s="4">
        <v>11.16</v>
      </c>
      <c r="N308">
        <v>0</v>
      </c>
      <c r="O308">
        <v>1</v>
      </c>
      <c r="P308">
        <v>22</v>
      </c>
      <c r="Q308">
        <v>0</v>
      </c>
      <c r="R308" s="4">
        <v>0</v>
      </c>
      <c r="S308" s="2" t="s">
        <v>39</v>
      </c>
      <c r="T308">
        <v>0</v>
      </c>
      <c r="U308">
        <v>0</v>
      </c>
      <c r="V308" s="8" t="s">
        <v>98</v>
      </c>
    </row>
    <row r="309" spans="1:24" x14ac:dyDescent="0.2">
      <c r="A309">
        <v>302</v>
      </c>
      <c r="C309">
        <v>302</v>
      </c>
      <c r="D309" t="s">
        <v>894</v>
      </c>
      <c r="E309" t="s">
        <v>242</v>
      </c>
      <c r="F309" t="s">
        <v>890</v>
      </c>
      <c r="G309">
        <v>2</v>
      </c>
      <c r="H309">
        <v>19</v>
      </c>
      <c r="I309">
        <v>24</v>
      </c>
      <c r="J309">
        <v>1</v>
      </c>
      <c r="K309">
        <v>402</v>
      </c>
      <c r="L309" s="2" t="s">
        <v>891</v>
      </c>
      <c r="M309" s="4">
        <v>17.47</v>
      </c>
      <c r="N309">
        <v>0</v>
      </c>
      <c r="O309">
        <v>0</v>
      </c>
      <c r="P309">
        <v>160</v>
      </c>
      <c r="Q309">
        <v>5</v>
      </c>
      <c r="R309" s="4">
        <v>32</v>
      </c>
      <c r="S309" s="2" t="s">
        <v>895</v>
      </c>
      <c r="T309">
        <v>0</v>
      </c>
      <c r="U309">
        <v>0</v>
      </c>
      <c r="V309" s="8" t="s">
        <v>108</v>
      </c>
    </row>
    <row r="310" spans="1:24" x14ac:dyDescent="0.2">
      <c r="A310">
        <v>303</v>
      </c>
      <c r="C310">
        <v>303</v>
      </c>
      <c r="D310" t="s">
        <v>896</v>
      </c>
      <c r="E310" t="s">
        <v>247</v>
      </c>
      <c r="F310" t="s">
        <v>888</v>
      </c>
      <c r="G310">
        <v>1</v>
      </c>
      <c r="H310">
        <v>4</v>
      </c>
      <c r="I310">
        <v>5</v>
      </c>
      <c r="J310">
        <v>0</v>
      </c>
      <c r="K310">
        <v>43</v>
      </c>
      <c r="L310" s="2" t="s">
        <v>191</v>
      </c>
      <c r="M310" s="4">
        <v>8.6</v>
      </c>
      <c r="N310">
        <v>0</v>
      </c>
      <c r="O310">
        <v>0</v>
      </c>
      <c r="P310">
        <v>0</v>
      </c>
      <c r="Q310">
        <v>0</v>
      </c>
      <c r="R310" s="4">
        <v>0</v>
      </c>
      <c r="S310" s="2" t="s">
        <v>39</v>
      </c>
      <c r="T310">
        <v>0</v>
      </c>
      <c r="U310">
        <v>0</v>
      </c>
      <c r="V310" s="8" t="s">
        <v>98</v>
      </c>
    </row>
    <row r="311" spans="1:24" x14ac:dyDescent="0.2">
      <c r="A311">
        <v>304</v>
      </c>
      <c r="C311">
        <v>304</v>
      </c>
      <c r="D311" s="9" t="s">
        <v>897</v>
      </c>
      <c r="E311" t="s">
        <v>247</v>
      </c>
      <c r="F311" t="s">
        <v>898</v>
      </c>
      <c r="G311">
        <v>10</v>
      </c>
      <c r="H311">
        <v>86</v>
      </c>
      <c r="I311">
        <v>68</v>
      </c>
      <c r="J311">
        <v>18</v>
      </c>
      <c r="K311">
        <v>301</v>
      </c>
      <c r="L311" s="2" t="s">
        <v>222</v>
      </c>
      <c r="M311" s="4">
        <v>6.02</v>
      </c>
      <c r="N311">
        <v>0</v>
      </c>
      <c r="O311">
        <v>0</v>
      </c>
      <c r="P311">
        <v>4178</v>
      </c>
      <c r="Q311">
        <v>163</v>
      </c>
      <c r="R311" s="4">
        <v>25.63</v>
      </c>
      <c r="S311" s="2" t="s">
        <v>899</v>
      </c>
      <c r="T311">
        <v>8</v>
      </c>
      <c r="U311">
        <v>0</v>
      </c>
      <c r="V311" s="8" t="s">
        <v>86</v>
      </c>
    </row>
    <row r="312" spans="1:24" x14ac:dyDescent="0.2">
      <c r="A312">
        <v>305</v>
      </c>
      <c r="C312" s="12">
        <v>305</v>
      </c>
      <c r="D312" s="9" t="s">
        <v>900</v>
      </c>
      <c r="E312" t="s">
        <v>242</v>
      </c>
      <c r="F312" t="s">
        <v>901</v>
      </c>
      <c r="G312">
        <v>10</v>
      </c>
      <c r="H312">
        <v>120</v>
      </c>
      <c r="I312">
        <v>144</v>
      </c>
      <c r="J312">
        <v>25</v>
      </c>
      <c r="K312">
        <v>3329</v>
      </c>
      <c r="L312" s="2" t="s">
        <v>902</v>
      </c>
      <c r="M312" s="4">
        <v>27.97</v>
      </c>
      <c r="N312">
        <v>5</v>
      </c>
      <c r="O312">
        <v>12</v>
      </c>
      <c r="P312">
        <v>2349</v>
      </c>
      <c r="Q312">
        <v>99</v>
      </c>
      <c r="R312" s="4">
        <v>23.72</v>
      </c>
      <c r="S312" s="2" t="s">
        <v>903</v>
      </c>
      <c r="T312">
        <v>3</v>
      </c>
      <c r="U312">
        <v>0</v>
      </c>
      <c r="V312" s="8" t="s">
        <v>885</v>
      </c>
    </row>
    <row r="313" spans="1:24" x14ac:dyDescent="0.2">
      <c r="A313">
        <v>306</v>
      </c>
      <c r="C313">
        <v>306</v>
      </c>
      <c r="D313" s="9" t="s">
        <v>904</v>
      </c>
      <c r="E313" t="s">
        <v>242</v>
      </c>
      <c r="F313" t="s">
        <v>901</v>
      </c>
      <c r="G313">
        <v>11</v>
      </c>
      <c r="H313">
        <v>132</v>
      </c>
      <c r="I313">
        <v>165</v>
      </c>
      <c r="J313">
        <v>25</v>
      </c>
      <c r="K313">
        <v>4001</v>
      </c>
      <c r="L313" s="2" t="s">
        <v>905</v>
      </c>
      <c r="M313" s="4">
        <v>28.57</v>
      </c>
      <c r="N313">
        <v>2</v>
      </c>
      <c r="O313">
        <v>28</v>
      </c>
      <c r="P313">
        <v>1464</v>
      </c>
      <c r="Q313">
        <v>52</v>
      </c>
      <c r="R313" s="4">
        <v>28.15</v>
      </c>
      <c r="S313" s="2" t="s">
        <v>906</v>
      </c>
      <c r="T313">
        <v>0</v>
      </c>
      <c r="U313">
        <v>0</v>
      </c>
      <c r="V313" s="8" t="s">
        <v>659</v>
      </c>
    </row>
    <row r="314" spans="1:24" x14ac:dyDescent="0.2">
      <c r="A314">
        <v>307</v>
      </c>
      <c r="C314">
        <v>307</v>
      </c>
      <c r="D314" t="s">
        <v>907</v>
      </c>
      <c r="E314" t="s">
        <v>247</v>
      </c>
      <c r="F314" t="s">
        <v>908</v>
      </c>
      <c r="G314">
        <v>2</v>
      </c>
      <c r="H314">
        <v>5</v>
      </c>
      <c r="I314">
        <v>6</v>
      </c>
      <c r="J314">
        <v>1</v>
      </c>
      <c r="K314">
        <v>52</v>
      </c>
      <c r="L314" s="2" t="s">
        <v>909</v>
      </c>
      <c r="M314" s="4">
        <v>10.4</v>
      </c>
      <c r="N314">
        <v>0</v>
      </c>
      <c r="O314">
        <v>0</v>
      </c>
      <c r="P314">
        <v>0</v>
      </c>
      <c r="Q314">
        <v>0</v>
      </c>
      <c r="R314" s="4">
        <v>0</v>
      </c>
      <c r="S314" s="2" t="s">
        <v>39</v>
      </c>
      <c r="T314">
        <v>0</v>
      </c>
      <c r="U314">
        <v>0</v>
      </c>
      <c r="V314" s="8" t="s">
        <v>87</v>
      </c>
    </row>
    <row r="315" spans="1:24" x14ac:dyDescent="0.2">
      <c r="A315">
        <v>308</v>
      </c>
      <c r="C315">
        <v>308</v>
      </c>
      <c r="D315" t="s">
        <v>910</v>
      </c>
      <c r="E315" t="s">
        <v>242</v>
      </c>
      <c r="F315" t="s">
        <v>911</v>
      </c>
      <c r="G315">
        <v>3</v>
      </c>
      <c r="H315">
        <v>19</v>
      </c>
      <c r="I315">
        <v>18</v>
      </c>
      <c r="J315">
        <v>6</v>
      </c>
      <c r="K315">
        <v>36</v>
      </c>
      <c r="L315" s="2" t="s">
        <v>912</v>
      </c>
      <c r="M315" s="4">
        <v>3</v>
      </c>
      <c r="N315">
        <v>0</v>
      </c>
      <c r="O315">
        <v>0</v>
      </c>
      <c r="P315">
        <v>857</v>
      </c>
      <c r="Q315">
        <v>36</v>
      </c>
      <c r="R315" s="4">
        <v>23.8</v>
      </c>
      <c r="S315" s="2" t="s">
        <v>913</v>
      </c>
      <c r="T315">
        <v>3</v>
      </c>
      <c r="U315">
        <v>0</v>
      </c>
      <c r="V315" s="8" t="s">
        <v>305</v>
      </c>
    </row>
    <row r="316" spans="1:24" x14ac:dyDescent="0.2">
      <c r="A316">
        <v>309</v>
      </c>
      <c r="C316">
        <v>309</v>
      </c>
      <c r="D316" t="s">
        <v>914</v>
      </c>
      <c r="E316" t="s">
        <v>247</v>
      </c>
      <c r="F316" t="s">
        <v>915</v>
      </c>
      <c r="G316">
        <v>1</v>
      </c>
      <c r="H316">
        <v>6</v>
      </c>
      <c r="I316">
        <v>8</v>
      </c>
      <c r="J316">
        <v>1</v>
      </c>
      <c r="K316">
        <v>110</v>
      </c>
      <c r="L316" s="2" t="s">
        <v>842</v>
      </c>
      <c r="M316" s="4">
        <v>15.71</v>
      </c>
      <c r="N316">
        <v>0</v>
      </c>
      <c r="O316">
        <v>0</v>
      </c>
      <c r="P316">
        <v>0</v>
      </c>
      <c r="Q316">
        <v>0</v>
      </c>
      <c r="R316" s="4">
        <v>0</v>
      </c>
      <c r="S316" s="2" t="s">
        <v>39</v>
      </c>
      <c r="T316">
        <v>0</v>
      </c>
      <c r="U316">
        <v>0</v>
      </c>
      <c r="V316" s="8" t="s">
        <v>98</v>
      </c>
    </row>
    <row r="317" spans="1:24" x14ac:dyDescent="0.2">
      <c r="A317">
        <v>310</v>
      </c>
      <c r="C317">
        <v>310</v>
      </c>
      <c r="D317" t="s">
        <v>916</v>
      </c>
      <c r="E317" t="s">
        <v>247</v>
      </c>
      <c r="F317" t="s">
        <v>917</v>
      </c>
      <c r="G317">
        <v>2</v>
      </c>
      <c r="H317">
        <v>21</v>
      </c>
      <c r="I317">
        <v>30</v>
      </c>
      <c r="J317">
        <v>5</v>
      </c>
      <c r="K317">
        <v>397</v>
      </c>
      <c r="L317" s="2" t="s">
        <v>317</v>
      </c>
      <c r="M317" s="4">
        <v>15.88</v>
      </c>
      <c r="N317">
        <v>0</v>
      </c>
      <c r="O317">
        <v>0</v>
      </c>
      <c r="P317">
        <v>0</v>
      </c>
      <c r="Q317">
        <v>0</v>
      </c>
      <c r="R317" s="4">
        <v>0</v>
      </c>
      <c r="S317" s="2" t="s">
        <v>39</v>
      </c>
      <c r="T317">
        <v>0</v>
      </c>
      <c r="U317">
        <v>0</v>
      </c>
      <c r="V317" s="8" t="s">
        <v>146</v>
      </c>
      <c r="W317" s="8">
        <v>1</v>
      </c>
      <c r="X317" s="8">
        <f>V317+W317</f>
        <v>12</v>
      </c>
    </row>
    <row r="318" spans="1:24" x14ac:dyDescent="0.2">
      <c r="A318">
        <v>311</v>
      </c>
      <c r="C318">
        <v>311</v>
      </c>
      <c r="D318" t="s">
        <v>918</v>
      </c>
      <c r="E318" t="s">
        <v>242</v>
      </c>
      <c r="F318" t="s">
        <v>915</v>
      </c>
      <c r="G318">
        <v>1</v>
      </c>
      <c r="H318">
        <v>4</v>
      </c>
      <c r="I318">
        <v>5</v>
      </c>
      <c r="J318">
        <v>1</v>
      </c>
      <c r="K318">
        <v>23</v>
      </c>
      <c r="L318" s="2" t="s">
        <v>302</v>
      </c>
      <c r="M318" s="4">
        <v>5.75</v>
      </c>
      <c r="N318">
        <v>0</v>
      </c>
      <c r="O318">
        <v>0</v>
      </c>
      <c r="P318">
        <v>92</v>
      </c>
      <c r="Q318">
        <v>3</v>
      </c>
      <c r="R318" s="4">
        <v>30.66</v>
      </c>
      <c r="S318" s="2" t="s">
        <v>919</v>
      </c>
      <c r="T318">
        <v>0</v>
      </c>
      <c r="U318">
        <v>0</v>
      </c>
      <c r="V318" s="8" t="s">
        <v>39</v>
      </c>
    </row>
    <row r="319" spans="1:24" x14ac:dyDescent="0.2">
      <c r="A319">
        <v>312</v>
      </c>
      <c r="C319">
        <v>312</v>
      </c>
      <c r="D319" t="s">
        <v>920</v>
      </c>
      <c r="E319" t="s">
        <v>242</v>
      </c>
      <c r="F319" t="s">
        <v>915</v>
      </c>
      <c r="G319">
        <v>1</v>
      </c>
      <c r="H319">
        <v>3</v>
      </c>
      <c r="I319">
        <v>4</v>
      </c>
      <c r="J319">
        <v>1</v>
      </c>
      <c r="K319">
        <v>9</v>
      </c>
      <c r="L319" s="2" t="s">
        <v>194</v>
      </c>
      <c r="M319" s="4">
        <v>3</v>
      </c>
      <c r="N319">
        <v>0</v>
      </c>
      <c r="O319">
        <v>0</v>
      </c>
      <c r="P319">
        <v>0</v>
      </c>
      <c r="Q319">
        <v>0</v>
      </c>
      <c r="R319" s="4">
        <v>0</v>
      </c>
      <c r="S319" s="2" t="s">
        <v>39</v>
      </c>
      <c r="T319">
        <v>0</v>
      </c>
      <c r="U319">
        <v>0</v>
      </c>
      <c r="V319" s="8" t="s">
        <v>98</v>
      </c>
    </row>
    <row r="320" spans="1:24" x14ac:dyDescent="0.2">
      <c r="A320">
        <v>313</v>
      </c>
      <c r="C320">
        <v>313</v>
      </c>
      <c r="D320" t="s">
        <v>921</v>
      </c>
      <c r="E320" t="s">
        <v>242</v>
      </c>
      <c r="F320" t="s">
        <v>915</v>
      </c>
      <c r="G320">
        <v>1</v>
      </c>
      <c r="H320">
        <v>6</v>
      </c>
      <c r="I320">
        <v>4</v>
      </c>
      <c r="J320">
        <v>0</v>
      </c>
      <c r="K320">
        <v>16</v>
      </c>
      <c r="L320" s="2" t="s">
        <v>327</v>
      </c>
      <c r="M320" s="4">
        <v>4</v>
      </c>
      <c r="N320">
        <v>0</v>
      </c>
      <c r="O320">
        <v>0</v>
      </c>
      <c r="P320">
        <v>333</v>
      </c>
      <c r="Q320">
        <v>10</v>
      </c>
      <c r="R320" s="4">
        <v>33</v>
      </c>
      <c r="S320" s="2" t="s">
        <v>922</v>
      </c>
      <c r="T320">
        <v>0</v>
      </c>
      <c r="U320">
        <v>0</v>
      </c>
      <c r="V320" s="8" t="s">
        <v>39</v>
      </c>
    </row>
    <row r="321" spans="1:25" x14ac:dyDescent="0.2">
      <c r="A321">
        <v>314</v>
      </c>
      <c r="C321">
        <v>314</v>
      </c>
      <c r="D321" t="s">
        <v>923</v>
      </c>
      <c r="E321" t="s">
        <v>247</v>
      </c>
      <c r="F321" t="s">
        <v>924</v>
      </c>
      <c r="G321">
        <v>5</v>
      </c>
      <c r="H321">
        <v>31</v>
      </c>
      <c r="I321">
        <v>30</v>
      </c>
      <c r="J321">
        <v>6</v>
      </c>
      <c r="K321">
        <v>483</v>
      </c>
      <c r="L321" s="2" t="s">
        <v>875</v>
      </c>
      <c r="M321" s="4">
        <v>20.12</v>
      </c>
      <c r="N321">
        <v>0</v>
      </c>
      <c r="O321">
        <v>2</v>
      </c>
      <c r="P321">
        <v>25</v>
      </c>
      <c r="Q321">
        <v>0</v>
      </c>
      <c r="R321" s="4">
        <v>0</v>
      </c>
      <c r="S321" s="2" t="s">
        <v>39</v>
      </c>
      <c r="T321">
        <v>0</v>
      </c>
      <c r="U321">
        <v>0</v>
      </c>
      <c r="V321" s="8" t="s">
        <v>39</v>
      </c>
      <c r="Y321">
        <v>9</v>
      </c>
    </row>
    <row r="322" spans="1:25" x14ac:dyDescent="0.2">
      <c r="A322">
        <v>315</v>
      </c>
      <c r="C322">
        <v>315</v>
      </c>
      <c r="D322" t="s">
        <v>925</v>
      </c>
      <c r="E322" t="s">
        <v>242</v>
      </c>
      <c r="F322" t="s">
        <v>926</v>
      </c>
      <c r="G322">
        <v>8</v>
      </c>
      <c r="H322">
        <v>57</v>
      </c>
      <c r="I322">
        <v>61</v>
      </c>
      <c r="J322">
        <v>8</v>
      </c>
      <c r="K322">
        <v>1001</v>
      </c>
      <c r="L322" s="2" t="s">
        <v>641</v>
      </c>
      <c r="M322" s="4">
        <v>17.920000000000002</v>
      </c>
      <c r="N322">
        <v>0</v>
      </c>
      <c r="O322">
        <v>5</v>
      </c>
      <c r="P322">
        <v>531</v>
      </c>
      <c r="Q322">
        <v>17</v>
      </c>
      <c r="R322" s="4">
        <v>31.23</v>
      </c>
      <c r="S322" s="2" t="s">
        <v>927</v>
      </c>
      <c r="T322">
        <v>1</v>
      </c>
      <c r="U322">
        <v>0</v>
      </c>
      <c r="V322" s="8" t="s">
        <v>365</v>
      </c>
    </row>
    <row r="323" spans="1:25" x14ac:dyDescent="0.2">
      <c r="A323">
        <v>316</v>
      </c>
      <c r="C323">
        <v>316</v>
      </c>
      <c r="D323" t="s">
        <v>928</v>
      </c>
      <c r="E323" t="s">
        <v>247</v>
      </c>
      <c r="F323" t="s">
        <v>915</v>
      </c>
      <c r="G323">
        <v>1</v>
      </c>
      <c r="H323">
        <v>3</v>
      </c>
      <c r="I323">
        <v>5</v>
      </c>
      <c r="J323">
        <v>0</v>
      </c>
      <c r="K323">
        <v>35</v>
      </c>
      <c r="L323" s="2" t="s">
        <v>86</v>
      </c>
      <c r="M323" s="4">
        <v>7</v>
      </c>
      <c r="N323">
        <v>0</v>
      </c>
      <c r="O323">
        <v>0</v>
      </c>
      <c r="P323">
        <v>0</v>
      </c>
      <c r="Q323">
        <v>0</v>
      </c>
      <c r="R323" s="4">
        <v>0</v>
      </c>
      <c r="S323" s="2" t="s">
        <v>39</v>
      </c>
      <c r="T323">
        <v>0</v>
      </c>
      <c r="U323">
        <v>0</v>
      </c>
      <c r="V323" s="8" t="s">
        <v>39</v>
      </c>
    </row>
    <row r="324" spans="1:25" x14ac:dyDescent="0.2">
      <c r="A324">
        <v>317</v>
      </c>
      <c r="C324">
        <v>317</v>
      </c>
      <c r="D324" t="s">
        <v>929</v>
      </c>
      <c r="E324" t="s">
        <v>247</v>
      </c>
      <c r="F324" t="s">
        <v>930</v>
      </c>
      <c r="G324">
        <v>2</v>
      </c>
      <c r="H324">
        <v>23</v>
      </c>
      <c r="I324">
        <v>23</v>
      </c>
      <c r="J324">
        <v>8</v>
      </c>
      <c r="K324">
        <v>177</v>
      </c>
      <c r="L324" s="2" t="s">
        <v>842</v>
      </c>
      <c r="M324" s="4">
        <v>11.8</v>
      </c>
      <c r="N324">
        <v>0</v>
      </c>
      <c r="O324">
        <v>0</v>
      </c>
      <c r="P324">
        <v>1286</v>
      </c>
      <c r="Q324">
        <v>55</v>
      </c>
      <c r="R324" s="4">
        <v>23.38</v>
      </c>
      <c r="S324" s="2" t="s">
        <v>931</v>
      </c>
      <c r="T324">
        <v>2</v>
      </c>
      <c r="U324">
        <v>0</v>
      </c>
      <c r="V324" s="8" t="s">
        <v>121</v>
      </c>
    </row>
    <row r="325" spans="1:25" x14ac:dyDescent="0.2">
      <c r="A325">
        <v>318</v>
      </c>
      <c r="C325">
        <v>318</v>
      </c>
      <c r="D325" t="s">
        <v>932</v>
      </c>
      <c r="E325" t="s">
        <v>247</v>
      </c>
      <c r="F325" t="s">
        <v>933</v>
      </c>
      <c r="G325">
        <v>1</v>
      </c>
      <c r="H325">
        <v>4</v>
      </c>
      <c r="I325">
        <v>5</v>
      </c>
      <c r="J325">
        <v>2</v>
      </c>
      <c r="K325">
        <v>37</v>
      </c>
      <c r="L325" s="2" t="s">
        <v>86</v>
      </c>
      <c r="M325" s="4">
        <v>12.33</v>
      </c>
      <c r="N325">
        <v>0</v>
      </c>
      <c r="O325">
        <v>0</v>
      </c>
      <c r="P325">
        <v>214</v>
      </c>
      <c r="Q325">
        <v>5</v>
      </c>
      <c r="R325" s="4">
        <v>42.8</v>
      </c>
      <c r="S325" s="2" t="s">
        <v>7</v>
      </c>
      <c r="T325" s="5" t="s">
        <v>7</v>
      </c>
      <c r="U325">
        <v>0</v>
      </c>
      <c r="V325" s="8" t="s">
        <v>39</v>
      </c>
      <c r="Y325">
        <v>0</v>
      </c>
    </row>
    <row r="326" spans="1:25" x14ac:dyDescent="0.2">
      <c r="A326">
        <v>319</v>
      </c>
      <c r="C326">
        <v>319</v>
      </c>
      <c r="D326" t="s">
        <v>934</v>
      </c>
      <c r="E326" t="s">
        <v>247</v>
      </c>
      <c r="F326" t="s">
        <v>930</v>
      </c>
      <c r="G326">
        <v>2</v>
      </c>
      <c r="H326">
        <v>10</v>
      </c>
      <c r="I326">
        <v>13</v>
      </c>
      <c r="J326">
        <v>0</v>
      </c>
      <c r="K326">
        <v>175</v>
      </c>
      <c r="L326" s="2" t="s">
        <v>488</v>
      </c>
      <c r="M326" s="4">
        <v>13.46</v>
      </c>
      <c r="N326">
        <v>0</v>
      </c>
      <c r="O326">
        <v>1</v>
      </c>
      <c r="P326">
        <v>48</v>
      </c>
      <c r="Q326">
        <v>2</v>
      </c>
      <c r="R326" s="4">
        <v>24</v>
      </c>
      <c r="S326" s="2" t="s">
        <v>935</v>
      </c>
      <c r="T326">
        <v>0</v>
      </c>
      <c r="U326">
        <v>0</v>
      </c>
      <c r="V326" s="8" t="s">
        <v>98</v>
      </c>
    </row>
    <row r="327" spans="1:25" x14ac:dyDescent="0.2">
      <c r="A327">
        <v>320</v>
      </c>
      <c r="C327">
        <v>320</v>
      </c>
      <c r="D327" t="s">
        <v>936</v>
      </c>
      <c r="E327" t="s">
        <v>247</v>
      </c>
      <c r="F327" t="s">
        <v>937</v>
      </c>
      <c r="G327">
        <v>3</v>
      </c>
      <c r="H327">
        <v>19</v>
      </c>
      <c r="I327">
        <v>15</v>
      </c>
      <c r="J327">
        <v>2</v>
      </c>
      <c r="K327">
        <v>86</v>
      </c>
      <c r="L327" s="2" t="s">
        <v>656</v>
      </c>
      <c r="M327" s="4">
        <v>6.61</v>
      </c>
      <c r="N327">
        <v>0</v>
      </c>
      <c r="O327">
        <v>0</v>
      </c>
      <c r="P327">
        <v>714</v>
      </c>
      <c r="Q327">
        <v>21</v>
      </c>
      <c r="R327" s="4">
        <v>34</v>
      </c>
      <c r="S327" s="2" t="s">
        <v>938</v>
      </c>
      <c r="T327">
        <v>0</v>
      </c>
      <c r="U327">
        <v>0</v>
      </c>
      <c r="V327" s="8" t="s">
        <v>98</v>
      </c>
    </row>
    <row r="328" spans="1:25" x14ac:dyDescent="0.2">
      <c r="A328">
        <v>321</v>
      </c>
      <c r="C328">
        <v>321</v>
      </c>
      <c r="D328" t="s">
        <v>939</v>
      </c>
      <c r="E328" t="s">
        <v>247</v>
      </c>
      <c r="F328" t="s">
        <v>930</v>
      </c>
      <c r="G328">
        <v>2</v>
      </c>
      <c r="H328">
        <v>10</v>
      </c>
      <c r="I328">
        <v>15</v>
      </c>
      <c r="J328">
        <v>3</v>
      </c>
      <c r="K328">
        <v>208</v>
      </c>
      <c r="L328" s="2" t="s">
        <v>331</v>
      </c>
      <c r="M328" s="4">
        <v>17.329999999999998</v>
      </c>
      <c r="N328">
        <v>0</v>
      </c>
      <c r="O328">
        <v>1</v>
      </c>
      <c r="P328">
        <v>0</v>
      </c>
      <c r="Q328">
        <v>0</v>
      </c>
      <c r="R328" s="4">
        <v>0</v>
      </c>
      <c r="S328" s="2" t="s">
        <v>39</v>
      </c>
      <c r="T328">
        <v>0</v>
      </c>
      <c r="U328">
        <v>0</v>
      </c>
      <c r="V328" s="8" t="s">
        <v>81</v>
      </c>
    </row>
    <row r="329" spans="1:25" x14ac:dyDescent="0.2">
      <c r="A329">
        <v>322</v>
      </c>
      <c r="C329">
        <v>322</v>
      </c>
      <c r="D329" t="s">
        <v>940</v>
      </c>
      <c r="E329" t="s">
        <v>247</v>
      </c>
      <c r="F329" t="s">
        <v>937</v>
      </c>
      <c r="G329">
        <v>3</v>
      </c>
      <c r="H329">
        <v>15</v>
      </c>
      <c r="I329">
        <v>19</v>
      </c>
      <c r="J329">
        <v>0</v>
      </c>
      <c r="K329">
        <v>185</v>
      </c>
      <c r="L329" s="2" t="s">
        <v>151</v>
      </c>
      <c r="M329" s="4">
        <v>9.73</v>
      </c>
      <c r="N329">
        <v>0</v>
      </c>
      <c r="O329">
        <v>0</v>
      </c>
      <c r="P329">
        <v>0</v>
      </c>
      <c r="Q329">
        <v>0</v>
      </c>
      <c r="R329" s="4">
        <v>0</v>
      </c>
      <c r="S329" s="2" t="s">
        <v>39</v>
      </c>
      <c r="T329">
        <v>0</v>
      </c>
      <c r="U329">
        <v>0</v>
      </c>
      <c r="V329" s="8" t="s">
        <v>108</v>
      </c>
    </row>
    <row r="330" spans="1:25" x14ac:dyDescent="0.2">
      <c r="A330">
        <v>323</v>
      </c>
      <c r="C330">
        <v>323</v>
      </c>
      <c r="D330" t="s">
        <v>941</v>
      </c>
      <c r="E330" t="s">
        <v>247</v>
      </c>
      <c r="F330" t="s">
        <v>942</v>
      </c>
      <c r="G330">
        <v>10</v>
      </c>
      <c r="H330">
        <v>77</v>
      </c>
      <c r="I330">
        <v>71</v>
      </c>
      <c r="J330">
        <v>21</v>
      </c>
      <c r="K330">
        <v>375</v>
      </c>
      <c r="L330" s="2" t="s">
        <v>759</v>
      </c>
      <c r="M330" s="4">
        <v>7.5</v>
      </c>
      <c r="N330">
        <v>0</v>
      </c>
      <c r="O330">
        <v>0</v>
      </c>
      <c r="P330">
        <v>3281</v>
      </c>
      <c r="Q330">
        <v>125</v>
      </c>
      <c r="R330" s="4">
        <v>26.24</v>
      </c>
      <c r="S330" s="2" t="s">
        <v>943</v>
      </c>
      <c r="T330">
        <v>4</v>
      </c>
      <c r="U330">
        <v>0</v>
      </c>
      <c r="V330" s="8" t="s">
        <v>77</v>
      </c>
    </row>
    <row r="331" spans="1:25" x14ac:dyDescent="0.2">
      <c r="A331">
        <v>324</v>
      </c>
      <c r="C331">
        <v>324</v>
      </c>
      <c r="D331" t="s">
        <v>944</v>
      </c>
      <c r="E331" t="s">
        <v>242</v>
      </c>
      <c r="F331" t="s">
        <v>945</v>
      </c>
      <c r="G331">
        <v>7</v>
      </c>
      <c r="H331">
        <v>77</v>
      </c>
      <c r="I331">
        <v>90</v>
      </c>
      <c r="J331">
        <v>5</v>
      </c>
      <c r="K331">
        <v>1478</v>
      </c>
      <c r="L331" s="2" t="s">
        <v>946</v>
      </c>
      <c r="M331" s="4">
        <v>17.38</v>
      </c>
      <c r="N331">
        <v>0</v>
      </c>
      <c r="O331">
        <v>2</v>
      </c>
      <c r="P331">
        <v>36</v>
      </c>
      <c r="Q331">
        <v>0</v>
      </c>
      <c r="R331" s="4">
        <v>0</v>
      </c>
      <c r="S331" s="2" t="s">
        <v>39</v>
      </c>
      <c r="T331">
        <v>0</v>
      </c>
      <c r="U331">
        <v>0</v>
      </c>
      <c r="V331" s="8" t="s">
        <v>947</v>
      </c>
      <c r="W331" s="8">
        <v>8</v>
      </c>
      <c r="X331" s="8">
        <f>V331+W331</f>
        <v>118</v>
      </c>
    </row>
    <row r="332" spans="1:25" x14ac:dyDescent="0.2">
      <c r="A332">
        <v>325</v>
      </c>
      <c r="C332">
        <v>325</v>
      </c>
      <c r="D332" t="s">
        <v>948</v>
      </c>
      <c r="E332" t="s">
        <v>247</v>
      </c>
      <c r="F332" t="s">
        <v>949</v>
      </c>
      <c r="G332">
        <v>4</v>
      </c>
      <c r="H332">
        <v>22</v>
      </c>
      <c r="I332">
        <v>24</v>
      </c>
      <c r="J332">
        <v>6</v>
      </c>
      <c r="K332">
        <v>436</v>
      </c>
      <c r="L332" s="2" t="s">
        <v>950</v>
      </c>
      <c r="M332" s="4">
        <v>24.22</v>
      </c>
      <c r="N332">
        <v>0</v>
      </c>
      <c r="O332">
        <v>2</v>
      </c>
      <c r="P332">
        <v>16</v>
      </c>
      <c r="Q332">
        <v>0</v>
      </c>
      <c r="R332" s="4">
        <v>0</v>
      </c>
      <c r="S332" s="2" t="s">
        <v>39</v>
      </c>
      <c r="T332">
        <v>0</v>
      </c>
      <c r="U332">
        <v>0</v>
      </c>
      <c r="V332" s="8" t="s">
        <v>425</v>
      </c>
    </row>
    <row r="333" spans="1:25" x14ac:dyDescent="0.2">
      <c r="A333">
        <v>326</v>
      </c>
      <c r="C333">
        <v>326</v>
      </c>
      <c r="D333" t="s">
        <v>951</v>
      </c>
      <c r="E333" t="s">
        <v>247</v>
      </c>
      <c r="F333" t="s">
        <v>952</v>
      </c>
      <c r="G333">
        <v>1</v>
      </c>
      <c r="H333">
        <v>2</v>
      </c>
      <c r="I333">
        <v>1</v>
      </c>
      <c r="J333">
        <v>0</v>
      </c>
      <c r="K333">
        <v>17</v>
      </c>
      <c r="L333" s="2" t="s">
        <v>86</v>
      </c>
      <c r="M333" s="4">
        <v>17</v>
      </c>
      <c r="N333">
        <v>0</v>
      </c>
      <c r="O333">
        <v>0</v>
      </c>
      <c r="P333">
        <v>0</v>
      </c>
      <c r="Q333">
        <v>0</v>
      </c>
      <c r="R333" s="4">
        <v>0</v>
      </c>
      <c r="S333" s="2" t="s">
        <v>39</v>
      </c>
      <c r="T333">
        <v>0</v>
      </c>
      <c r="U333">
        <v>0</v>
      </c>
      <c r="V333" s="8" t="s">
        <v>953</v>
      </c>
    </row>
    <row r="334" spans="1:25" x14ac:dyDescent="0.2">
      <c r="A334">
        <v>327</v>
      </c>
      <c r="C334">
        <v>327</v>
      </c>
      <c r="D334" t="s">
        <v>954</v>
      </c>
      <c r="E334" t="s">
        <v>247</v>
      </c>
      <c r="F334" t="s">
        <v>949</v>
      </c>
      <c r="G334">
        <v>4</v>
      </c>
      <c r="H334">
        <v>21</v>
      </c>
      <c r="I334">
        <v>26</v>
      </c>
      <c r="J334">
        <v>2</v>
      </c>
      <c r="K334">
        <v>513</v>
      </c>
      <c r="L334" s="2" t="s">
        <v>129</v>
      </c>
      <c r="M334" s="4">
        <v>21.37</v>
      </c>
      <c r="N334">
        <v>0</v>
      </c>
      <c r="O334">
        <v>1</v>
      </c>
      <c r="P334">
        <v>22</v>
      </c>
      <c r="Q334">
        <v>2</v>
      </c>
      <c r="R334" s="4">
        <v>11</v>
      </c>
      <c r="S334" s="2" t="s">
        <v>709</v>
      </c>
      <c r="T334">
        <v>0</v>
      </c>
      <c r="U334">
        <v>0</v>
      </c>
      <c r="V334" s="8" t="s">
        <v>121</v>
      </c>
    </row>
    <row r="335" spans="1:25" x14ac:dyDescent="0.2">
      <c r="A335">
        <v>328</v>
      </c>
      <c r="C335">
        <v>328</v>
      </c>
      <c r="D335" t="s">
        <v>955</v>
      </c>
      <c r="E335" t="s">
        <v>247</v>
      </c>
      <c r="F335" t="s">
        <v>952</v>
      </c>
      <c r="G335">
        <v>1</v>
      </c>
      <c r="H335">
        <v>2</v>
      </c>
      <c r="I335">
        <v>3</v>
      </c>
      <c r="J335">
        <v>2</v>
      </c>
      <c r="K335">
        <v>37</v>
      </c>
      <c r="L335" s="2" t="s">
        <v>681</v>
      </c>
      <c r="M335" s="4">
        <v>37</v>
      </c>
      <c r="N335">
        <v>0</v>
      </c>
      <c r="O335">
        <v>0</v>
      </c>
      <c r="P335">
        <v>109</v>
      </c>
      <c r="Q335">
        <v>2</v>
      </c>
      <c r="R335" s="4">
        <v>54.5</v>
      </c>
      <c r="S335" s="2" t="s">
        <v>956</v>
      </c>
      <c r="T335">
        <v>0</v>
      </c>
      <c r="U335">
        <v>0</v>
      </c>
      <c r="V335" s="8" t="s">
        <v>98</v>
      </c>
    </row>
    <row r="336" spans="1:25" x14ac:dyDescent="0.2">
      <c r="A336">
        <v>329</v>
      </c>
      <c r="C336">
        <v>329</v>
      </c>
      <c r="D336" t="s">
        <v>957</v>
      </c>
      <c r="E336" t="s">
        <v>247</v>
      </c>
      <c r="F336" t="s">
        <v>952</v>
      </c>
      <c r="G336">
        <v>1</v>
      </c>
      <c r="H336">
        <v>6</v>
      </c>
      <c r="I336">
        <v>4</v>
      </c>
      <c r="J336">
        <v>3</v>
      </c>
      <c r="K336">
        <v>5</v>
      </c>
      <c r="L336" s="2" t="s">
        <v>835</v>
      </c>
      <c r="M336" s="4">
        <v>5</v>
      </c>
      <c r="N336">
        <v>0</v>
      </c>
      <c r="O336">
        <v>0</v>
      </c>
      <c r="P336">
        <v>345</v>
      </c>
      <c r="Q336">
        <v>6</v>
      </c>
      <c r="R336" s="4">
        <v>57.5</v>
      </c>
      <c r="S336" s="2" t="s">
        <v>958</v>
      </c>
      <c r="T336">
        <v>0</v>
      </c>
      <c r="U336">
        <v>0</v>
      </c>
      <c r="V336" s="8" t="s">
        <v>98</v>
      </c>
    </row>
    <row r="337" spans="1:24" x14ac:dyDescent="0.2">
      <c r="A337">
        <v>330</v>
      </c>
      <c r="C337">
        <v>330</v>
      </c>
      <c r="D337" t="s">
        <v>959</v>
      </c>
      <c r="E337" t="s">
        <v>247</v>
      </c>
      <c r="F337" t="s">
        <v>945</v>
      </c>
      <c r="G337">
        <v>4</v>
      </c>
      <c r="H337">
        <v>37</v>
      </c>
      <c r="I337">
        <v>35</v>
      </c>
      <c r="J337">
        <v>4</v>
      </c>
      <c r="K337">
        <v>1203</v>
      </c>
      <c r="L337" s="2" t="s">
        <v>960</v>
      </c>
      <c r="M337" s="4">
        <v>38.799999999999997</v>
      </c>
      <c r="N337">
        <v>3</v>
      </c>
      <c r="O337">
        <v>6</v>
      </c>
      <c r="P337">
        <v>32</v>
      </c>
      <c r="Q337">
        <v>0</v>
      </c>
      <c r="R337" s="4">
        <v>0</v>
      </c>
      <c r="S337" s="2" t="s">
        <v>39</v>
      </c>
      <c r="T337">
        <v>0</v>
      </c>
      <c r="U337">
        <v>0</v>
      </c>
      <c r="V337" s="8" t="s">
        <v>98</v>
      </c>
    </row>
    <row r="338" spans="1:24" x14ac:dyDescent="0.2">
      <c r="A338">
        <v>331</v>
      </c>
      <c r="C338">
        <v>331</v>
      </c>
      <c r="D338" t="s">
        <v>961</v>
      </c>
      <c r="E338" t="s">
        <v>247</v>
      </c>
      <c r="F338" t="s">
        <v>962</v>
      </c>
      <c r="G338">
        <v>2</v>
      </c>
      <c r="H338">
        <v>8</v>
      </c>
      <c r="I338">
        <v>7</v>
      </c>
      <c r="J338">
        <v>4</v>
      </c>
      <c r="K338">
        <v>13</v>
      </c>
      <c r="L338" s="2" t="s">
        <v>280</v>
      </c>
      <c r="M338" s="4">
        <v>4.33</v>
      </c>
      <c r="N338">
        <v>0</v>
      </c>
      <c r="O338">
        <v>0</v>
      </c>
      <c r="P338">
        <v>377</v>
      </c>
      <c r="Q338">
        <v>14</v>
      </c>
      <c r="R338" s="4">
        <v>26.92</v>
      </c>
      <c r="S338" s="2" t="s">
        <v>963</v>
      </c>
      <c r="T338">
        <v>0</v>
      </c>
      <c r="U338">
        <v>0</v>
      </c>
      <c r="V338" s="8" t="s">
        <v>39</v>
      </c>
    </row>
    <row r="339" spans="1:24" x14ac:dyDescent="0.2">
      <c r="A339">
        <v>332</v>
      </c>
      <c r="C339">
        <v>332</v>
      </c>
      <c r="D339" t="s">
        <v>964</v>
      </c>
      <c r="E339" t="s">
        <v>242</v>
      </c>
      <c r="F339" t="s">
        <v>962</v>
      </c>
      <c r="G339">
        <v>2</v>
      </c>
      <c r="H339">
        <v>10</v>
      </c>
      <c r="I339">
        <v>9</v>
      </c>
      <c r="J339">
        <v>2</v>
      </c>
      <c r="K339">
        <v>88</v>
      </c>
      <c r="L339" s="2" t="s">
        <v>211</v>
      </c>
      <c r="M339" s="4">
        <v>12.57</v>
      </c>
      <c r="N339">
        <v>0</v>
      </c>
      <c r="O339">
        <v>1</v>
      </c>
      <c r="P339">
        <v>484</v>
      </c>
      <c r="Q339">
        <v>15</v>
      </c>
      <c r="R339" s="4">
        <v>32.26</v>
      </c>
      <c r="S339" s="2" t="s">
        <v>741</v>
      </c>
      <c r="T339">
        <v>0</v>
      </c>
      <c r="U339">
        <v>0</v>
      </c>
      <c r="V339" s="8" t="s">
        <v>108</v>
      </c>
    </row>
    <row r="340" spans="1:24" x14ac:dyDescent="0.2">
      <c r="A340">
        <v>333</v>
      </c>
      <c r="C340">
        <v>333</v>
      </c>
      <c r="D340" t="s">
        <v>965</v>
      </c>
      <c r="E340" t="s">
        <v>247</v>
      </c>
      <c r="F340" t="s">
        <v>966</v>
      </c>
      <c r="G340">
        <v>1</v>
      </c>
      <c r="H340">
        <v>3</v>
      </c>
      <c r="I340">
        <v>5</v>
      </c>
      <c r="J340">
        <v>1</v>
      </c>
      <c r="K340">
        <v>47</v>
      </c>
      <c r="L340" s="2" t="s">
        <v>312</v>
      </c>
      <c r="M340" s="4">
        <v>11.75</v>
      </c>
      <c r="N340">
        <v>0</v>
      </c>
      <c r="O340">
        <v>0</v>
      </c>
      <c r="P340">
        <v>0</v>
      </c>
      <c r="Q340">
        <v>0</v>
      </c>
      <c r="R340" s="4">
        <v>0</v>
      </c>
      <c r="S340" s="2" t="s">
        <v>39</v>
      </c>
      <c r="T340">
        <v>0</v>
      </c>
      <c r="U340">
        <v>0</v>
      </c>
      <c r="V340" s="8" t="s">
        <v>39</v>
      </c>
    </row>
    <row r="341" spans="1:24" x14ac:dyDescent="0.2">
      <c r="A341">
        <v>334</v>
      </c>
      <c r="C341">
        <v>334</v>
      </c>
      <c r="D341" t="s">
        <v>967</v>
      </c>
      <c r="E341" t="s">
        <v>247</v>
      </c>
      <c r="F341" t="s">
        <v>966</v>
      </c>
      <c r="G341">
        <v>1</v>
      </c>
      <c r="H341">
        <v>3</v>
      </c>
      <c r="I341">
        <v>3</v>
      </c>
      <c r="J341">
        <v>1</v>
      </c>
      <c r="K341">
        <v>70</v>
      </c>
      <c r="L341" s="2" t="s">
        <v>174</v>
      </c>
      <c r="M341" s="4">
        <v>35</v>
      </c>
      <c r="N341">
        <v>0</v>
      </c>
      <c r="O341">
        <v>0</v>
      </c>
      <c r="P341">
        <v>0</v>
      </c>
      <c r="Q341">
        <v>0</v>
      </c>
      <c r="R341" s="4">
        <v>0</v>
      </c>
      <c r="S341" s="2" t="s">
        <v>39</v>
      </c>
      <c r="T341">
        <v>0</v>
      </c>
      <c r="U341">
        <v>0</v>
      </c>
      <c r="V341" s="8" t="s">
        <v>108</v>
      </c>
    </row>
    <row r="342" spans="1:24" x14ac:dyDescent="0.2">
      <c r="A342">
        <v>335</v>
      </c>
      <c r="C342">
        <v>335</v>
      </c>
      <c r="D342" t="s">
        <v>968</v>
      </c>
      <c r="E342" t="s">
        <v>242</v>
      </c>
      <c r="F342" t="s">
        <v>969</v>
      </c>
      <c r="G342">
        <v>3</v>
      </c>
      <c r="H342">
        <v>14</v>
      </c>
      <c r="I342">
        <v>17</v>
      </c>
      <c r="J342">
        <v>1</v>
      </c>
      <c r="K342">
        <v>239</v>
      </c>
      <c r="L342" s="2" t="s">
        <v>451</v>
      </c>
      <c r="M342" s="4">
        <v>14.93</v>
      </c>
      <c r="N342">
        <v>0</v>
      </c>
      <c r="O342">
        <v>1</v>
      </c>
      <c r="P342">
        <v>23</v>
      </c>
      <c r="Q342">
        <v>0</v>
      </c>
      <c r="R342" s="4">
        <v>0</v>
      </c>
      <c r="S342" s="2" t="s">
        <v>39</v>
      </c>
      <c r="T342">
        <v>0</v>
      </c>
      <c r="U342">
        <v>0</v>
      </c>
      <c r="V342" s="8" t="s">
        <v>114</v>
      </c>
    </row>
    <row r="343" spans="1:24" x14ac:dyDescent="0.2">
      <c r="A343">
        <v>336</v>
      </c>
      <c r="C343">
        <v>336</v>
      </c>
      <c r="D343" t="s">
        <v>970</v>
      </c>
      <c r="E343" t="s">
        <v>247</v>
      </c>
      <c r="F343" t="s">
        <v>971</v>
      </c>
      <c r="G343">
        <v>2</v>
      </c>
      <c r="H343">
        <v>5</v>
      </c>
      <c r="I343">
        <v>5</v>
      </c>
      <c r="J343">
        <v>0</v>
      </c>
      <c r="K343">
        <v>51</v>
      </c>
      <c r="L343" s="2" t="s">
        <v>249</v>
      </c>
      <c r="M343" s="4">
        <v>10.199999999999999</v>
      </c>
      <c r="N343">
        <v>0</v>
      </c>
      <c r="O343">
        <v>0</v>
      </c>
      <c r="P343">
        <v>51</v>
      </c>
      <c r="Q343">
        <v>0</v>
      </c>
      <c r="R343" s="4">
        <v>0</v>
      </c>
      <c r="S343" s="2" t="s">
        <v>39</v>
      </c>
      <c r="T343">
        <v>0</v>
      </c>
      <c r="U343">
        <v>0</v>
      </c>
      <c r="V343" s="8" t="s">
        <v>87</v>
      </c>
    </row>
    <row r="344" spans="1:24" x14ac:dyDescent="0.2">
      <c r="A344">
        <v>337</v>
      </c>
      <c r="C344" s="12">
        <v>337</v>
      </c>
      <c r="D344" s="9" t="s">
        <v>972</v>
      </c>
      <c r="E344" t="s">
        <v>247</v>
      </c>
      <c r="F344" t="s">
        <v>973</v>
      </c>
      <c r="G344">
        <v>12</v>
      </c>
      <c r="H344">
        <v>130</v>
      </c>
      <c r="I344">
        <v>112</v>
      </c>
      <c r="J344">
        <v>26</v>
      </c>
      <c r="K344">
        <v>1611</v>
      </c>
      <c r="L344" s="2" t="s">
        <v>950</v>
      </c>
      <c r="M344" s="4">
        <v>18.73</v>
      </c>
      <c r="N344">
        <v>0</v>
      </c>
      <c r="O344">
        <v>6</v>
      </c>
      <c r="P344">
        <v>5547</v>
      </c>
      <c r="Q344">
        <v>244</v>
      </c>
      <c r="R344" s="4">
        <v>22.73</v>
      </c>
      <c r="S344" s="2" t="s">
        <v>974</v>
      </c>
      <c r="T344">
        <v>14</v>
      </c>
      <c r="U344">
        <v>0</v>
      </c>
      <c r="V344" s="8" t="s">
        <v>211</v>
      </c>
    </row>
    <row r="345" spans="1:24" x14ac:dyDescent="0.2">
      <c r="A345">
        <v>338</v>
      </c>
      <c r="C345">
        <v>338</v>
      </c>
      <c r="D345" t="s">
        <v>975</v>
      </c>
      <c r="E345" t="s">
        <v>242</v>
      </c>
      <c r="F345" t="s">
        <v>962</v>
      </c>
      <c r="G345">
        <v>2</v>
      </c>
      <c r="H345">
        <v>7</v>
      </c>
      <c r="I345">
        <v>5</v>
      </c>
      <c r="J345">
        <v>3</v>
      </c>
      <c r="K345">
        <v>4</v>
      </c>
      <c r="L345" s="2" t="s">
        <v>711</v>
      </c>
      <c r="M345" s="4">
        <v>2</v>
      </c>
      <c r="N345">
        <v>0</v>
      </c>
      <c r="O345">
        <v>0</v>
      </c>
      <c r="P345">
        <v>259</v>
      </c>
      <c r="Q345">
        <v>14</v>
      </c>
      <c r="R345" s="4">
        <v>18.5</v>
      </c>
      <c r="S345" s="2" t="s">
        <v>228</v>
      </c>
      <c r="T345">
        <v>0</v>
      </c>
      <c r="U345">
        <v>0</v>
      </c>
      <c r="V345" s="8" t="s">
        <v>114</v>
      </c>
    </row>
    <row r="346" spans="1:24" x14ac:dyDescent="0.2">
      <c r="A346">
        <v>339</v>
      </c>
      <c r="C346">
        <v>339</v>
      </c>
      <c r="D346" t="s">
        <v>976</v>
      </c>
      <c r="E346" t="s">
        <v>242</v>
      </c>
      <c r="F346" t="s">
        <v>977</v>
      </c>
      <c r="G346">
        <v>7</v>
      </c>
      <c r="H346">
        <v>36</v>
      </c>
      <c r="I346">
        <v>42</v>
      </c>
      <c r="J346">
        <v>5</v>
      </c>
      <c r="K346">
        <v>578</v>
      </c>
      <c r="L346" s="2" t="s">
        <v>462</v>
      </c>
      <c r="M346" s="4">
        <v>15.62</v>
      </c>
      <c r="N346">
        <v>0</v>
      </c>
      <c r="O346">
        <v>4</v>
      </c>
      <c r="P346">
        <v>466</v>
      </c>
      <c r="Q346">
        <v>23</v>
      </c>
      <c r="R346" s="4">
        <v>20.260000000000002</v>
      </c>
      <c r="S346" s="2" t="s">
        <v>978</v>
      </c>
      <c r="T346">
        <v>0</v>
      </c>
      <c r="U346">
        <v>0</v>
      </c>
      <c r="V346" s="8" t="s">
        <v>105</v>
      </c>
    </row>
    <row r="347" spans="1:24" x14ac:dyDescent="0.2">
      <c r="A347">
        <v>340</v>
      </c>
      <c r="C347">
        <v>340</v>
      </c>
      <c r="D347" t="s">
        <v>979</v>
      </c>
      <c r="E347" t="s">
        <v>247</v>
      </c>
      <c r="F347" t="s">
        <v>980</v>
      </c>
      <c r="G347">
        <v>3</v>
      </c>
      <c r="H347">
        <v>21</v>
      </c>
      <c r="I347">
        <v>25</v>
      </c>
      <c r="J347">
        <v>1</v>
      </c>
      <c r="K347">
        <v>338</v>
      </c>
      <c r="L347" s="2" t="s">
        <v>647</v>
      </c>
      <c r="M347" s="4">
        <v>14.08</v>
      </c>
      <c r="N347">
        <v>0</v>
      </c>
      <c r="O347">
        <v>1</v>
      </c>
      <c r="P347">
        <v>31</v>
      </c>
      <c r="Q347">
        <v>1</v>
      </c>
      <c r="R347" s="4">
        <v>31</v>
      </c>
      <c r="S347" s="2" t="s">
        <v>981</v>
      </c>
      <c r="T347">
        <v>0</v>
      </c>
      <c r="U347">
        <v>0</v>
      </c>
      <c r="V347" s="8" t="s">
        <v>98</v>
      </c>
    </row>
    <row r="348" spans="1:24" x14ac:dyDescent="0.2">
      <c r="A348">
        <v>341</v>
      </c>
      <c r="C348">
        <v>341</v>
      </c>
      <c r="D348" t="s">
        <v>982</v>
      </c>
      <c r="E348" t="s">
        <v>247</v>
      </c>
      <c r="F348" t="s">
        <v>983</v>
      </c>
      <c r="G348">
        <v>4</v>
      </c>
      <c r="H348">
        <v>14</v>
      </c>
      <c r="I348">
        <v>17</v>
      </c>
      <c r="J348">
        <v>3</v>
      </c>
      <c r="K348">
        <v>270</v>
      </c>
      <c r="L348" s="2" t="s">
        <v>441</v>
      </c>
      <c r="M348" s="4">
        <v>19.28</v>
      </c>
      <c r="N348">
        <v>0</v>
      </c>
      <c r="O348">
        <v>0</v>
      </c>
      <c r="P348">
        <v>37</v>
      </c>
      <c r="Q348">
        <v>2</v>
      </c>
      <c r="R348" s="4">
        <v>18.5</v>
      </c>
      <c r="S348" s="2" t="s">
        <v>237</v>
      </c>
      <c r="T348">
        <v>0</v>
      </c>
      <c r="U348">
        <v>0</v>
      </c>
      <c r="V348" s="8" t="s">
        <v>280</v>
      </c>
    </row>
    <row r="349" spans="1:24" x14ac:dyDescent="0.2">
      <c r="A349">
        <v>342</v>
      </c>
      <c r="C349">
        <v>342</v>
      </c>
      <c r="D349" t="s">
        <v>984</v>
      </c>
      <c r="E349" t="s">
        <v>242</v>
      </c>
      <c r="F349" t="s">
        <v>971</v>
      </c>
      <c r="G349">
        <v>2</v>
      </c>
      <c r="H349">
        <v>9</v>
      </c>
      <c r="I349">
        <v>9</v>
      </c>
      <c r="J349">
        <v>1</v>
      </c>
      <c r="K349">
        <v>118</v>
      </c>
      <c r="L349" s="2" t="s">
        <v>857</v>
      </c>
      <c r="M349" s="4">
        <v>14.75</v>
      </c>
      <c r="N349">
        <v>0</v>
      </c>
      <c r="O349">
        <v>1</v>
      </c>
      <c r="P349">
        <v>0</v>
      </c>
      <c r="Q349">
        <v>0</v>
      </c>
      <c r="R349" s="4">
        <v>0</v>
      </c>
      <c r="S349" s="2" t="s">
        <v>39</v>
      </c>
      <c r="T349">
        <v>0</v>
      </c>
      <c r="U349">
        <v>0</v>
      </c>
      <c r="V349" s="8" t="s">
        <v>280</v>
      </c>
      <c r="W349" s="8">
        <v>4</v>
      </c>
      <c r="X349" s="8">
        <f>V349+W349</f>
        <v>9</v>
      </c>
    </row>
    <row r="350" spans="1:24" x14ac:dyDescent="0.2">
      <c r="A350">
        <v>343</v>
      </c>
      <c r="C350">
        <v>343</v>
      </c>
      <c r="D350" t="s">
        <v>985</v>
      </c>
      <c r="E350" t="s">
        <v>247</v>
      </c>
      <c r="F350" t="s">
        <v>986</v>
      </c>
      <c r="G350">
        <v>2</v>
      </c>
      <c r="H350">
        <v>16</v>
      </c>
      <c r="I350">
        <v>20</v>
      </c>
      <c r="J350">
        <v>0</v>
      </c>
      <c r="K350">
        <v>380</v>
      </c>
      <c r="L350" s="2" t="s">
        <v>522</v>
      </c>
      <c r="M350" s="4">
        <v>19</v>
      </c>
      <c r="N350">
        <v>0</v>
      </c>
      <c r="O350">
        <v>1</v>
      </c>
      <c r="P350">
        <v>43</v>
      </c>
      <c r="Q350">
        <v>1</v>
      </c>
      <c r="R350" s="4">
        <v>43</v>
      </c>
      <c r="S350" s="2" t="s">
        <v>237</v>
      </c>
      <c r="T350">
        <v>0</v>
      </c>
      <c r="U350">
        <v>0</v>
      </c>
      <c r="V350" s="8" t="s">
        <v>305</v>
      </c>
    </row>
    <row r="351" spans="1:24" x14ac:dyDescent="0.2">
      <c r="A351">
        <v>344</v>
      </c>
      <c r="C351">
        <v>344</v>
      </c>
      <c r="D351" s="9" t="s">
        <v>987</v>
      </c>
      <c r="E351" t="s">
        <v>247</v>
      </c>
      <c r="F351" t="s">
        <v>988</v>
      </c>
      <c r="G351">
        <v>5</v>
      </c>
      <c r="H351">
        <v>16</v>
      </c>
      <c r="I351">
        <v>18</v>
      </c>
      <c r="J351">
        <v>1</v>
      </c>
      <c r="K351">
        <v>193</v>
      </c>
      <c r="L351" s="2" t="s">
        <v>162</v>
      </c>
      <c r="M351" s="4">
        <v>11.35</v>
      </c>
      <c r="N351">
        <v>0</v>
      </c>
      <c r="O351">
        <v>1</v>
      </c>
      <c r="P351">
        <v>27</v>
      </c>
      <c r="Q351">
        <v>0</v>
      </c>
      <c r="R351" s="4">
        <v>0</v>
      </c>
      <c r="S351" s="2" t="s">
        <v>39</v>
      </c>
      <c r="T351">
        <v>0</v>
      </c>
      <c r="U351">
        <v>0</v>
      </c>
      <c r="V351" s="8" t="s">
        <v>114</v>
      </c>
    </row>
    <row r="352" spans="1:24" x14ac:dyDescent="0.2">
      <c r="A352">
        <v>345</v>
      </c>
      <c r="C352">
        <v>345</v>
      </c>
      <c r="D352" t="s">
        <v>989</v>
      </c>
      <c r="E352" t="s">
        <v>247</v>
      </c>
      <c r="F352" t="s">
        <v>990</v>
      </c>
      <c r="G352">
        <v>1</v>
      </c>
      <c r="H352">
        <v>10</v>
      </c>
      <c r="I352">
        <v>13</v>
      </c>
      <c r="J352">
        <v>0</v>
      </c>
      <c r="K352">
        <v>107</v>
      </c>
      <c r="L352" s="2" t="s">
        <v>623</v>
      </c>
      <c r="M352" s="4">
        <v>8.33</v>
      </c>
      <c r="N352">
        <v>0</v>
      </c>
      <c r="O352">
        <v>0</v>
      </c>
      <c r="P352">
        <v>0</v>
      </c>
      <c r="Q352">
        <v>0</v>
      </c>
      <c r="R352" s="4">
        <v>0</v>
      </c>
      <c r="S352" s="2" t="s">
        <v>39</v>
      </c>
      <c r="T352">
        <v>0</v>
      </c>
      <c r="U352">
        <v>0</v>
      </c>
      <c r="V352" s="8" t="s">
        <v>160</v>
      </c>
    </row>
    <row r="353" spans="1:22" x14ac:dyDescent="0.2">
      <c r="A353">
        <v>346</v>
      </c>
      <c r="C353">
        <v>346</v>
      </c>
      <c r="D353" t="s">
        <v>991</v>
      </c>
      <c r="E353" t="s">
        <v>242</v>
      </c>
      <c r="F353" t="s">
        <v>992</v>
      </c>
      <c r="G353">
        <v>3</v>
      </c>
      <c r="H353">
        <v>23</v>
      </c>
      <c r="I353">
        <v>26</v>
      </c>
      <c r="J353">
        <v>3</v>
      </c>
      <c r="K353">
        <v>487</v>
      </c>
      <c r="L353" s="2" t="s">
        <v>528</v>
      </c>
      <c r="M353" s="4">
        <v>21.17</v>
      </c>
      <c r="N353">
        <v>0</v>
      </c>
      <c r="O353">
        <v>1</v>
      </c>
      <c r="P353">
        <v>29</v>
      </c>
      <c r="Q353">
        <v>1</v>
      </c>
      <c r="R353" s="4">
        <v>29</v>
      </c>
      <c r="S353" s="2" t="s">
        <v>993</v>
      </c>
      <c r="T353">
        <v>0</v>
      </c>
      <c r="U353">
        <v>0</v>
      </c>
      <c r="V353" s="8" t="s">
        <v>108</v>
      </c>
    </row>
    <row r="354" spans="1:22" x14ac:dyDescent="0.2">
      <c r="A354">
        <v>347</v>
      </c>
      <c r="C354">
        <v>347</v>
      </c>
      <c r="D354" t="s">
        <v>994</v>
      </c>
      <c r="E354" t="s">
        <v>242</v>
      </c>
      <c r="F354" t="s">
        <v>995</v>
      </c>
      <c r="G354">
        <v>3</v>
      </c>
      <c r="H354">
        <v>14</v>
      </c>
      <c r="I354">
        <v>18</v>
      </c>
      <c r="J354">
        <v>3</v>
      </c>
      <c r="K354">
        <v>266</v>
      </c>
      <c r="L354" s="2" t="s">
        <v>842</v>
      </c>
      <c r="M354" s="4">
        <v>17.73</v>
      </c>
      <c r="N354">
        <v>0</v>
      </c>
      <c r="O354">
        <v>0</v>
      </c>
      <c r="P354">
        <v>0</v>
      </c>
      <c r="Q354">
        <v>0</v>
      </c>
      <c r="R354" s="4">
        <v>0</v>
      </c>
      <c r="S354" s="2" t="s">
        <v>39</v>
      </c>
      <c r="T354">
        <v>0</v>
      </c>
      <c r="U354">
        <v>0</v>
      </c>
      <c r="V354" s="8" t="s">
        <v>108</v>
      </c>
    </row>
    <row r="355" spans="1:22" x14ac:dyDescent="0.2">
      <c r="A355">
        <v>348</v>
      </c>
      <c r="C355">
        <v>348</v>
      </c>
      <c r="D355" s="9" t="s">
        <v>996</v>
      </c>
      <c r="E355" t="s">
        <v>242</v>
      </c>
      <c r="F355" t="s">
        <v>997</v>
      </c>
      <c r="G355">
        <v>9</v>
      </c>
      <c r="H355">
        <v>92</v>
      </c>
      <c r="I355">
        <v>67</v>
      </c>
      <c r="J355">
        <v>31</v>
      </c>
      <c r="K355">
        <v>213</v>
      </c>
      <c r="L355" s="2" t="s">
        <v>842</v>
      </c>
      <c r="M355" s="4">
        <v>5.91</v>
      </c>
      <c r="N355">
        <v>0</v>
      </c>
      <c r="O355">
        <v>0</v>
      </c>
      <c r="P355">
        <v>3686</v>
      </c>
      <c r="Q355">
        <v>198</v>
      </c>
      <c r="R355" s="4">
        <v>18.61</v>
      </c>
      <c r="S355" s="2" t="s">
        <v>998</v>
      </c>
      <c r="T355">
        <v>8</v>
      </c>
      <c r="U355">
        <v>0</v>
      </c>
      <c r="V355" s="8" t="s">
        <v>86</v>
      </c>
    </row>
    <row r="356" spans="1:22" x14ac:dyDescent="0.2">
      <c r="A356">
        <v>349</v>
      </c>
      <c r="C356">
        <v>349</v>
      </c>
      <c r="D356" t="s">
        <v>999</v>
      </c>
      <c r="E356" t="s">
        <v>242</v>
      </c>
      <c r="F356" t="s">
        <v>1000</v>
      </c>
      <c r="G356">
        <v>4</v>
      </c>
      <c r="H356">
        <v>19</v>
      </c>
      <c r="I356">
        <v>24</v>
      </c>
      <c r="J356">
        <v>5</v>
      </c>
      <c r="K356">
        <v>416</v>
      </c>
      <c r="L356" s="2" t="s">
        <v>1001</v>
      </c>
      <c r="M356" s="4">
        <v>21.89</v>
      </c>
      <c r="N356">
        <v>0</v>
      </c>
      <c r="O356">
        <v>2</v>
      </c>
      <c r="P356">
        <v>20</v>
      </c>
      <c r="Q356">
        <v>0</v>
      </c>
      <c r="R356" s="4">
        <v>0</v>
      </c>
      <c r="S356" s="2" t="s">
        <v>39</v>
      </c>
      <c r="T356">
        <v>0</v>
      </c>
      <c r="U356">
        <v>0</v>
      </c>
      <c r="V356" s="8" t="s">
        <v>83</v>
      </c>
    </row>
    <row r="357" spans="1:22" x14ac:dyDescent="0.2">
      <c r="A357">
        <v>350</v>
      </c>
      <c r="C357">
        <v>350</v>
      </c>
      <c r="D357" t="s">
        <v>1002</v>
      </c>
      <c r="E357" t="s">
        <v>247</v>
      </c>
      <c r="F357" t="s">
        <v>1000</v>
      </c>
      <c r="G357">
        <v>3</v>
      </c>
      <c r="H357">
        <v>8</v>
      </c>
      <c r="I357">
        <v>6</v>
      </c>
      <c r="J357">
        <v>1</v>
      </c>
      <c r="K357">
        <v>18</v>
      </c>
      <c r="L357" s="2" t="s">
        <v>146</v>
      </c>
      <c r="M357" s="4">
        <v>3.6</v>
      </c>
      <c r="N357">
        <v>0</v>
      </c>
      <c r="O357">
        <v>0</v>
      </c>
      <c r="P357">
        <v>262</v>
      </c>
      <c r="Q357">
        <v>8</v>
      </c>
      <c r="R357" s="4">
        <v>32.75</v>
      </c>
      <c r="S357" s="2" t="s">
        <v>1003</v>
      </c>
      <c r="T357">
        <v>0</v>
      </c>
      <c r="U357">
        <v>0</v>
      </c>
      <c r="V357" s="8" t="s">
        <v>108</v>
      </c>
    </row>
    <row r="358" spans="1:22" x14ac:dyDescent="0.2">
      <c r="A358">
        <v>351</v>
      </c>
      <c r="C358">
        <v>351</v>
      </c>
      <c r="D358" t="s">
        <v>1004</v>
      </c>
      <c r="E358" t="s">
        <v>242</v>
      </c>
      <c r="F358" t="s">
        <v>1005</v>
      </c>
      <c r="G358">
        <v>2</v>
      </c>
      <c r="H358">
        <v>18</v>
      </c>
      <c r="I358">
        <v>20</v>
      </c>
      <c r="J358">
        <v>1</v>
      </c>
      <c r="K358">
        <v>458</v>
      </c>
      <c r="L358" s="2" t="s">
        <v>373</v>
      </c>
      <c r="M358" s="4">
        <v>24.1</v>
      </c>
      <c r="N358">
        <v>0</v>
      </c>
      <c r="O358">
        <v>3</v>
      </c>
      <c r="P358">
        <v>4</v>
      </c>
      <c r="Q358">
        <v>0</v>
      </c>
      <c r="R358" s="4">
        <v>0</v>
      </c>
      <c r="S358" s="2" t="s">
        <v>39</v>
      </c>
      <c r="T358">
        <v>0</v>
      </c>
      <c r="U358">
        <v>0</v>
      </c>
      <c r="V358" s="8" t="s">
        <v>160</v>
      </c>
    </row>
    <row r="359" spans="1:22" x14ac:dyDescent="0.2">
      <c r="A359">
        <v>352</v>
      </c>
      <c r="C359">
        <v>352</v>
      </c>
      <c r="D359" t="s">
        <v>1006</v>
      </c>
      <c r="E359" t="s">
        <v>242</v>
      </c>
      <c r="F359" t="s">
        <v>1007</v>
      </c>
      <c r="G359">
        <v>1</v>
      </c>
      <c r="H359">
        <v>4</v>
      </c>
      <c r="I359">
        <v>2</v>
      </c>
      <c r="J359">
        <v>0</v>
      </c>
      <c r="K359">
        <v>9</v>
      </c>
      <c r="L359" s="2" t="s">
        <v>81</v>
      </c>
      <c r="M359" s="4">
        <v>4.5</v>
      </c>
      <c r="N359">
        <v>0</v>
      </c>
      <c r="O359">
        <v>0</v>
      </c>
      <c r="P359">
        <v>148</v>
      </c>
      <c r="Q359">
        <v>4</v>
      </c>
      <c r="R359" s="4">
        <v>37</v>
      </c>
      <c r="S359" s="2" t="s">
        <v>1008</v>
      </c>
      <c r="T359">
        <v>0</v>
      </c>
      <c r="U359">
        <v>0</v>
      </c>
      <c r="V359" s="8" t="s">
        <v>87</v>
      </c>
    </row>
    <row r="360" spans="1:22" x14ac:dyDescent="0.2">
      <c r="A360">
        <v>353</v>
      </c>
      <c r="C360">
        <v>353</v>
      </c>
      <c r="D360" t="s">
        <v>1009</v>
      </c>
      <c r="E360" t="s">
        <v>242</v>
      </c>
      <c r="F360" t="s">
        <v>1007</v>
      </c>
      <c r="G360">
        <v>1</v>
      </c>
      <c r="H360">
        <v>5</v>
      </c>
      <c r="I360">
        <v>5</v>
      </c>
      <c r="J360">
        <v>0</v>
      </c>
      <c r="K360">
        <v>44</v>
      </c>
      <c r="L360" s="2" t="s">
        <v>327</v>
      </c>
      <c r="M360" s="4">
        <v>8.8000000000000007</v>
      </c>
      <c r="N360">
        <v>0</v>
      </c>
      <c r="O360">
        <v>0</v>
      </c>
      <c r="P360">
        <v>117</v>
      </c>
      <c r="Q360">
        <v>3</v>
      </c>
      <c r="R360" s="4">
        <v>39</v>
      </c>
      <c r="S360" s="2" t="s">
        <v>1010</v>
      </c>
      <c r="T360">
        <v>0</v>
      </c>
      <c r="U360">
        <v>0</v>
      </c>
      <c r="V360" s="8" t="s">
        <v>98</v>
      </c>
    </row>
    <row r="361" spans="1:22" x14ac:dyDescent="0.2">
      <c r="A361">
        <v>354</v>
      </c>
      <c r="C361">
        <v>354</v>
      </c>
      <c r="D361" t="s">
        <v>1011</v>
      </c>
      <c r="E361" t="s">
        <v>242</v>
      </c>
      <c r="F361" t="s">
        <v>1007</v>
      </c>
      <c r="G361">
        <v>1</v>
      </c>
      <c r="H361">
        <v>3</v>
      </c>
      <c r="I361">
        <v>3</v>
      </c>
      <c r="J361">
        <v>3</v>
      </c>
      <c r="K361">
        <v>6</v>
      </c>
      <c r="L361" s="2" t="s">
        <v>1012</v>
      </c>
      <c r="M361" s="4">
        <v>0</v>
      </c>
      <c r="N361">
        <v>0</v>
      </c>
      <c r="O361">
        <v>0</v>
      </c>
      <c r="P361">
        <v>71</v>
      </c>
      <c r="Q361">
        <v>0</v>
      </c>
      <c r="R361" s="4">
        <v>0</v>
      </c>
      <c r="S361" s="2" t="s">
        <v>39</v>
      </c>
      <c r="T361">
        <v>0</v>
      </c>
      <c r="U361">
        <v>0</v>
      </c>
      <c r="V361" s="8" t="s">
        <v>98</v>
      </c>
    </row>
    <row r="362" spans="1:22" x14ac:dyDescent="0.2">
      <c r="A362">
        <v>355</v>
      </c>
      <c r="C362">
        <v>355</v>
      </c>
      <c r="D362" t="s">
        <v>1013</v>
      </c>
      <c r="E362" t="s">
        <v>242</v>
      </c>
      <c r="F362" t="s">
        <v>1007</v>
      </c>
      <c r="G362">
        <v>1</v>
      </c>
      <c r="H362">
        <v>4</v>
      </c>
      <c r="I362">
        <v>6</v>
      </c>
      <c r="J362">
        <v>0</v>
      </c>
      <c r="K362">
        <v>175</v>
      </c>
      <c r="L362" s="2" t="s">
        <v>809</v>
      </c>
      <c r="M362" s="4">
        <v>29.16</v>
      </c>
      <c r="N362">
        <v>0</v>
      </c>
      <c r="O362">
        <v>1</v>
      </c>
      <c r="P362">
        <v>50</v>
      </c>
      <c r="Q362">
        <v>2</v>
      </c>
      <c r="R362" s="4">
        <v>25</v>
      </c>
      <c r="S362" s="2" t="s">
        <v>1014</v>
      </c>
      <c r="T362">
        <v>0</v>
      </c>
      <c r="U362">
        <v>0</v>
      </c>
      <c r="V362" s="8" t="s">
        <v>39</v>
      </c>
    </row>
    <row r="363" spans="1:22" x14ac:dyDescent="0.2">
      <c r="A363">
        <v>356</v>
      </c>
      <c r="C363">
        <v>356</v>
      </c>
      <c r="D363" t="s">
        <v>1015</v>
      </c>
      <c r="E363" t="s">
        <v>247</v>
      </c>
      <c r="F363" t="s">
        <v>1007</v>
      </c>
      <c r="G363">
        <v>1</v>
      </c>
      <c r="H363">
        <v>4</v>
      </c>
      <c r="I363">
        <v>4</v>
      </c>
      <c r="J363">
        <v>4</v>
      </c>
      <c r="K363">
        <v>10</v>
      </c>
      <c r="L363" s="2" t="s">
        <v>244</v>
      </c>
      <c r="M363" s="4">
        <v>0</v>
      </c>
      <c r="N363">
        <v>0</v>
      </c>
      <c r="O363">
        <v>0</v>
      </c>
      <c r="P363">
        <v>19</v>
      </c>
      <c r="Q363">
        <v>0</v>
      </c>
      <c r="R363" s="4">
        <v>0</v>
      </c>
      <c r="S363" s="2" t="s">
        <v>39</v>
      </c>
      <c r="T363">
        <v>0</v>
      </c>
      <c r="U363">
        <v>0</v>
      </c>
      <c r="V363" s="8" t="s">
        <v>39</v>
      </c>
    </row>
    <row r="364" spans="1:22" x14ac:dyDescent="0.2">
      <c r="A364">
        <v>357</v>
      </c>
      <c r="C364">
        <v>357</v>
      </c>
      <c r="D364" t="s">
        <v>1016</v>
      </c>
      <c r="E364" t="s">
        <v>247</v>
      </c>
      <c r="F364" t="s">
        <v>1017</v>
      </c>
      <c r="G364">
        <v>3</v>
      </c>
      <c r="H364">
        <v>5</v>
      </c>
      <c r="I364">
        <v>5</v>
      </c>
      <c r="J364">
        <v>1</v>
      </c>
      <c r="K364">
        <v>36</v>
      </c>
      <c r="L364" s="2" t="s">
        <v>425</v>
      </c>
      <c r="M364" s="4">
        <v>7</v>
      </c>
      <c r="N364">
        <v>0</v>
      </c>
      <c r="O364">
        <v>0</v>
      </c>
      <c r="P364">
        <v>8</v>
      </c>
      <c r="Q364">
        <v>0</v>
      </c>
      <c r="R364" s="4">
        <v>0</v>
      </c>
      <c r="S364" s="2" t="s">
        <v>39</v>
      </c>
      <c r="T364">
        <v>0</v>
      </c>
      <c r="U364">
        <v>0</v>
      </c>
      <c r="V364" s="8" t="s">
        <v>108</v>
      </c>
    </row>
    <row r="365" spans="1:22" x14ac:dyDescent="0.2">
      <c r="A365">
        <v>358</v>
      </c>
      <c r="C365">
        <v>358</v>
      </c>
      <c r="D365" t="s">
        <v>1018</v>
      </c>
      <c r="E365" t="s">
        <v>242</v>
      </c>
      <c r="F365" t="s">
        <v>1019</v>
      </c>
      <c r="G365">
        <v>1</v>
      </c>
      <c r="H365">
        <v>9</v>
      </c>
      <c r="I365">
        <v>11</v>
      </c>
      <c r="J365">
        <v>2</v>
      </c>
      <c r="K365">
        <v>129</v>
      </c>
      <c r="L365" s="2" t="s">
        <v>1020</v>
      </c>
      <c r="M365" s="4">
        <v>14.33</v>
      </c>
      <c r="N365">
        <v>0</v>
      </c>
      <c r="O365">
        <v>1</v>
      </c>
      <c r="P365">
        <v>39</v>
      </c>
      <c r="Q365">
        <v>0</v>
      </c>
      <c r="R365" s="4">
        <v>0</v>
      </c>
      <c r="S365" s="2" t="s">
        <v>39</v>
      </c>
      <c r="T365">
        <v>0</v>
      </c>
      <c r="U365">
        <v>0</v>
      </c>
      <c r="V365" s="8" t="s">
        <v>98</v>
      </c>
    </row>
    <row r="366" spans="1:22" x14ac:dyDescent="0.2">
      <c r="A366">
        <v>359</v>
      </c>
      <c r="C366" s="12">
        <v>359</v>
      </c>
      <c r="D366" t="s">
        <v>1021</v>
      </c>
      <c r="E366" t="s">
        <v>247</v>
      </c>
      <c r="F366" t="s">
        <v>1022</v>
      </c>
      <c r="G366">
        <v>2</v>
      </c>
      <c r="H366">
        <v>6</v>
      </c>
      <c r="I366">
        <v>3</v>
      </c>
      <c r="J366">
        <v>0</v>
      </c>
      <c r="K366">
        <v>35</v>
      </c>
      <c r="L366" s="2" t="s">
        <v>100</v>
      </c>
      <c r="M366" s="4">
        <v>11.66</v>
      </c>
      <c r="N366">
        <v>0</v>
      </c>
      <c r="O366">
        <v>3</v>
      </c>
      <c r="P366">
        <v>0</v>
      </c>
      <c r="Q366">
        <v>0</v>
      </c>
      <c r="R366" s="4">
        <v>0</v>
      </c>
      <c r="S366" s="2" t="s">
        <v>39</v>
      </c>
      <c r="T366">
        <v>0</v>
      </c>
      <c r="U366">
        <v>0</v>
      </c>
      <c r="V366" s="8" t="s">
        <v>121</v>
      </c>
    </row>
    <row r="367" spans="1:22" x14ac:dyDescent="0.2">
      <c r="A367">
        <v>360</v>
      </c>
      <c r="C367">
        <v>360</v>
      </c>
      <c r="D367" t="s">
        <v>1023</v>
      </c>
      <c r="E367" t="s">
        <v>247</v>
      </c>
      <c r="F367" t="s">
        <v>1024</v>
      </c>
      <c r="G367">
        <v>4</v>
      </c>
      <c r="H367">
        <v>28</v>
      </c>
      <c r="I367">
        <v>25</v>
      </c>
      <c r="J367">
        <v>9</v>
      </c>
      <c r="K367">
        <v>303</v>
      </c>
      <c r="L367" s="2" t="s">
        <v>211</v>
      </c>
      <c r="M367" s="4">
        <v>18.93</v>
      </c>
      <c r="N367">
        <v>0</v>
      </c>
      <c r="O367">
        <v>1</v>
      </c>
      <c r="P367">
        <v>849</v>
      </c>
      <c r="Q367">
        <v>22</v>
      </c>
      <c r="R367" s="4">
        <v>38.590000000000003</v>
      </c>
      <c r="S367" s="2" t="s">
        <v>1025</v>
      </c>
      <c r="T367">
        <v>0</v>
      </c>
      <c r="U367">
        <v>0</v>
      </c>
      <c r="V367" s="8" t="s">
        <v>280</v>
      </c>
    </row>
    <row r="368" spans="1:22" x14ac:dyDescent="0.2">
      <c r="A368">
        <v>361</v>
      </c>
      <c r="C368">
        <v>361</v>
      </c>
      <c r="D368" t="s">
        <v>1026</v>
      </c>
      <c r="E368" t="s">
        <v>242</v>
      </c>
      <c r="F368" t="s">
        <v>1024</v>
      </c>
      <c r="G368">
        <v>5</v>
      </c>
      <c r="H368">
        <v>39</v>
      </c>
      <c r="I368">
        <v>41</v>
      </c>
      <c r="J368">
        <v>5</v>
      </c>
      <c r="K368">
        <v>503</v>
      </c>
      <c r="L368" s="2" t="s">
        <v>684</v>
      </c>
      <c r="M368" s="4">
        <v>13.97</v>
      </c>
      <c r="N368">
        <v>0</v>
      </c>
      <c r="O368">
        <v>2</v>
      </c>
      <c r="P368">
        <v>1064</v>
      </c>
      <c r="Q368">
        <v>39</v>
      </c>
      <c r="R368" s="4">
        <v>27.28</v>
      </c>
      <c r="S368" s="2" t="s">
        <v>1027</v>
      </c>
      <c r="T368">
        <v>0</v>
      </c>
      <c r="U368">
        <v>0</v>
      </c>
      <c r="V368" s="8" t="s">
        <v>327</v>
      </c>
    </row>
    <row r="369" spans="1:24" x14ac:dyDescent="0.2">
      <c r="A369">
        <v>362</v>
      </c>
      <c r="C369">
        <v>362</v>
      </c>
      <c r="D369" t="s">
        <v>1028</v>
      </c>
      <c r="E369" t="s">
        <v>247</v>
      </c>
      <c r="F369" t="s">
        <v>1029</v>
      </c>
      <c r="G369">
        <v>8</v>
      </c>
      <c r="H369">
        <v>100</v>
      </c>
      <c r="I369">
        <v>98</v>
      </c>
      <c r="J369">
        <v>26</v>
      </c>
      <c r="K369">
        <v>895</v>
      </c>
      <c r="L369" s="2" t="s">
        <v>537</v>
      </c>
      <c r="M369" s="4">
        <v>12.43</v>
      </c>
      <c r="N369">
        <v>0</v>
      </c>
      <c r="O369">
        <v>1</v>
      </c>
      <c r="P369">
        <v>37</v>
      </c>
      <c r="Q369">
        <v>0</v>
      </c>
      <c r="R369" s="4">
        <v>0</v>
      </c>
      <c r="S369" s="2" t="s">
        <v>39</v>
      </c>
      <c r="T369">
        <v>0</v>
      </c>
      <c r="U369">
        <v>0</v>
      </c>
      <c r="V369" s="8" t="s">
        <v>76</v>
      </c>
      <c r="W369" s="8">
        <v>19</v>
      </c>
      <c r="X369" s="8">
        <f>V369+W369</f>
        <v>143</v>
      </c>
    </row>
    <row r="370" spans="1:24" x14ac:dyDescent="0.2">
      <c r="A370">
        <v>363</v>
      </c>
      <c r="C370">
        <v>363</v>
      </c>
      <c r="D370" t="s">
        <v>1030</v>
      </c>
      <c r="E370" t="s">
        <v>247</v>
      </c>
      <c r="F370" t="s">
        <v>1031</v>
      </c>
      <c r="G370">
        <v>3</v>
      </c>
      <c r="H370">
        <v>17</v>
      </c>
      <c r="I370">
        <v>22</v>
      </c>
      <c r="J370">
        <v>2</v>
      </c>
      <c r="K370">
        <v>346</v>
      </c>
      <c r="L370" s="2" t="s">
        <v>589</v>
      </c>
      <c r="M370" s="4">
        <v>17.3</v>
      </c>
      <c r="N370">
        <v>0</v>
      </c>
      <c r="O370">
        <v>0</v>
      </c>
      <c r="P370">
        <v>38</v>
      </c>
      <c r="Q370">
        <v>0</v>
      </c>
      <c r="R370" s="4">
        <v>0</v>
      </c>
      <c r="S370" s="2" t="s">
        <v>39</v>
      </c>
      <c r="T370">
        <v>0</v>
      </c>
      <c r="U370">
        <v>0</v>
      </c>
      <c r="V370" s="8" t="s">
        <v>160</v>
      </c>
    </row>
    <row r="371" spans="1:24" x14ac:dyDescent="0.2">
      <c r="A371">
        <v>364</v>
      </c>
      <c r="C371">
        <v>364</v>
      </c>
      <c r="D371" t="s">
        <v>1032</v>
      </c>
      <c r="E371" t="s">
        <v>247</v>
      </c>
      <c r="F371" t="s">
        <v>1033</v>
      </c>
      <c r="G371">
        <v>5</v>
      </c>
      <c r="H371">
        <v>23</v>
      </c>
      <c r="I371">
        <v>27</v>
      </c>
      <c r="J371">
        <v>4</v>
      </c>
      <c r="K371">
        <v>253</v>
      </c>
      <c r="L371" s="2" t="s">
        <v>616</v>
      </c>
      <c r="M371" s="4">
        <v>11</v>
      </c>
      <c r="N371">
        <v>0</v>
      </c>
      <c r="O371">
        <v>0</v>
      </c>
      <c r="P371">
        <v>0</v>
      </c>
      <c r="Q371">
        <v>0</v>
      </c>
      <c r="R371" s="4">
        <v>0</v>
      </c>
      <c r="S371" s="2" t="s">
        <v>39</v>
      </c>
      <c r="T371">
        <v>0</v>
      </c>
      <c r="U371">
        <v>0</v>
      </c>
      <c r="V371" s="8" t="s">
        <v>305</v>
      </c>
    </row>
    <row r="372" spans="1:24" x14ac:dyDescent="0.2">
      <c r="A372">
        <v>365</v>
      </c>
      <c r="C372" s="13">
        <v>365</v>
      </c>
      <c r="D372" s="10" t="s">
        <v>1034</v>
      </c>
      <c r="E372" t="s">
        <v>247</v>
      </c>
      <c r="F372" t="s">
        <v>1035</v>
      </c>
      <c r="G372">
        <v>21</v>
      </c>
      <c r="H372">
        <v>221</v>
      </c>
      <c r="I372">
        <v>237</v>
      </c>
      <c r="J372">
        <v>18</v>
      </c>
      <c r="K372">
        <v>7994</v>
      </c>
      <c r="L372" s="2" t="s">
        <v>1036</v>
      </c>
      <c r="M372" s="4">
        <v>36.5</v>
      </c>
      <c r="N372">
        <v>12</v>
      </c>
      <c r="O372">
        <v>53</v>
      </c>
      <c r="P372">
        <v>1041</v>
      </c>
      <c r="Q372">
        <v>41</v>
      </c>
      <c r="R372" s="4">
        <v>25.39</v>
      </c>
      <c r="S372" s="2" t="s">
        <v>1037</v>
      </c>
      <c r="T372">
        <v>0</v>
      </c>
      <c r="U372">
        <v>0</v>
      </c>
      <c r="V372" s="8" t="s">
        <v>1038</v>
      </c>
    </row>
    <row r="373" spans="1:24" x14ac:dyDescent="0.2">
      <c r="A373">
        <v>366</v>
      </c>
      <c r="C373">
        <v>366</v>
      </c>
      <c r="D373" t="s">
        <v>1039</v>
      </c>
      <c r="E373" t="s">
        <v>242</v>
      </c>
      <c r="F373" t="s">
        <v>1040</v>
      </c>
      <c r="G373">
        <v>4</v>
      </c>
      <c r="H373">
        <v>31</v>
      </c>
      <c r="I373">
        <v>41</v>
      </c>
      <c r="J373">
        <v>3</v>
      </c>
      <c r="K373">
        <v>667</v>
      </c>
      <c r="L373" s="2" t="s">
        <v>79</v>
      </c>
      <c r="M373" s="4">
        <v>17.55</v>
      </c>
      <c r="N373">
        <v>0</v>
      </c>
      <c r="O373">
        <v>1</v>
      </c>
      <c r="P373">
        <v>14</v>
      </c>
      <c r="Q373">
        <v>1</v>
      </c>
      <c r="R373" s="4">
        <v>14</v>
      </c>
      <c r="S373" s="2" t="s">
        <v>212</v>
      </c>
      <c r="T373">
        <v>0</v>
      </c>
      <c r="U373">
        <v>0</v>
      </c>
      <c r="V373" s="8" t="s">
        <v>83</v>
      </c>
    </row>
    <row r="374" spans="1:24" x14ac:dyDescent="0.2">
      <c r="A374">
        <v>367</v>
      </c>
      <c r="C374">
        <v>367</v>
      </c>
      <c r="D374" t="s">
        <v>1041</v>
      </c>
      <c r="E374" t="s">
        <v>247</v>
      </c>
      <c r="F374" t="s">
        <v>1042</v>
      </c>
      <c r="G374">
        <v>2</v>
      </c>
      <c r="H374">
        <v>2</v>
      </c>
      <c r="I374">
        <v>1</v>
      </c>
      <c r="J374">
        <v>0</v>
      </c>
      <c r="K374">
        <v>1</v>
      </c>
      <c r="L374" s="2" t="s">
        <v>98</v>
      </c>
      <c r="M374" s="4">
        <v>1</v>
      </c>
      <c r="N374">
        <v>0</v>
      </c>
      <c r="O374">
        <v>0</v>
      </c>
      <c r="P374">
        <v>80</v>
      </c>
      <c r="Q374">
        <v>4</v>
      </c>
      <c r="R374" s="4">
        <v>20</v>
      </c>
      <c r="S374" s="2" t="s">
        <v>1043</v>
      </c>
      <c r="T374">
        <v>0</v>
      </c>
      <c r="U374">
        <v>0</v>
      </c>
      <c r="V374" s="8" t="s">
        <v>39</v>
      </c>
    </row>
    <row r="375" spans="1:24" x14ac:dyDescent="0.2">
      <c r="A375">
        <v>368</v>
      </c>
      <c r="C375">
        <v>368</v>
      </c>
      <c r="D375" t="s">
        <v>1044</v>
      </c>
      <c r="E375" t="s">
        <v>242</v>
      </c>
      <c r="F375" t="s">
        <v>1045</v>
      </c>
      <c r="G375">
        <v>1</v>
      </c>
      <c r="H375">
        <v>5</v>
      </c>
      <c r="I375">
        <v>4</v>
      </c>
      <c r="J375">
        <v>0</v>
      </c>
      <c r="K375">
        <v>16</v>
      </c>
      <c r="L375" s="2" t="s">
        <v>121</v>
      </c>
      <c r="M375" s="4">
        <v>4</v>
      </c>
      <c r="N375">
        <v>0</v>
      </c>
      <c r="O375">
        <v>0</v>
      </c>
      <c r="P375">
        <v>180</v>
      </c>
      <c r="Q375">
        <v>4</v>
      </c>
      <c r="R375" s="4">
        <v>45</v>
      </c>
      <c r="S375" s="2" t="s">
        <v>1046</v>
      </c>
      <c r="T375">
        <v>0</v>
      </c>
      <c r="U375">
        <v>0</v>
      </c>
      <c r="V375" s="8" t="s">
        <v>108</v>
      </c>
    </row>
    <row r="376" spans="1:24" x14ac:dyDescent="0.2">
      <c r="A376">
        <v>369</v>
      </c>
      <c r="C376">
        <v>369</v>
      </c>
      <c r="D376" t="s">
        <v>1047</v>
      </c>
      <c r="E376" t="s">
        <v>247</v>
      </c>
      <c r="F376" t="s">
        <v>1040</v>
      </c>
      <c r="G376">
        <v>2</v>
      </c>
      <c r="H376">
        <v>22</v>
      </c>
      <c r="I376">
        <v>26</v>
      </c>
      <c r="J376">
        <v>0</v>
      </c>
      <c r="K376">
        <v>390</v>
      </c>
      <c r="L376" s="2" t="s">
        <v>60</v>
      </c>
      <c r="M376" s="4">
        <v>15</v>
      </c>
      <c r="N376">
        <v>0</v>
      </c>
      <c r="O376">
        <v>1</v>
      </c>
      <c r="P376">
        <v>23</v>
      </c>
      <c r="Q376">
        <v>0</v>
      </c>
      <c r="R376" s="4">
        <v>0</v>
      </c>
      <c r="S376" s="2" t="s">
        <v>39</v>
      </c>
      <c r="T376">
        <v>0</v>
      </c>
      <c r="U376">
        <v>0</v>
      </c>
      <c r="V376" s="8" t="s">
        <v>114</v>
      </c>
    </row>
    <row r="377" spans="1:24" x14ac:dyDescent="0.2">
      <c r="A377">
        <v>370</v>
      </c>
      <c r="C377">
        <v>370</v>
      </c>
      <c r="D377" t="s">
        <v>1048</v>
      </c>
      <c r="E377" t="s">
        <v>247</v>
      </c>
      <c r="F377" t="s">
        <v>1045</v>
      </c>
      <c r="G377">
        <v>1</v>
      </c>
      <c r="H377">
        <v>3</v>
      </c>
      <c r="I377">
        <v>4</v>
      </c>
      <c r="J377">
        <v>0</v>
      </c>
      <c r="K377">
        <v>34</v>
      </c>
      <c r="L377" s="2" t="s">
        <v>134</v>
      </c>
      <c r="M377" s="4">
        <v>8.5</v>
      </c>
      <c r="N377">
        <v>0</v>
      </c>
      <c r="O377">
        <v>0</v>
      </c>
      <c r="P377">
        <v>0</v>
      </c>
      <c r="Q377">
        <v>0</v>
      </c>
      <c r="R377" s="4">
        <v>0</v>
      </c>
      <c r="S377" s="2" t="s">
        <v>39</v>
      </c>
      <c r="T377">
        <v>0</v>
      </c>
      <c r="U377">
        <v>0</v>
      </c>
      <c r="V377" s="8" t="s">
        <v>39</v>
      </c>
    </row>
    <row r="378" spans="1:24" x14ac:dyDescent="0.2">
      <c r="A378">
        <v>371</v>
      </c>
      <c r="C378">
        <v>371</v>
      </c>
      <c r="D378" t="s">
        <v>1049</v>
      </c>
      <c r="E378" t="s">
        <v>242</v>
      </c>
      <c r="F378" t="s">
        <v>1045</v>
      </c>
      <c r="G378">
        <v>1</v>
      </c>
      <c r="H378">
        <v>4</v>
      </c>
      <c r="I378">
        <v>7</v>
      </c>
      <c r="J378">
        <v>1</v>
      </c>
      <c r="K378">
        <v>39</v>
      </c>
      <c r="L378" s="2" t="s">
        <v>327</v>
      </c>
      <c r="M378" s="4">
        <v>6.5</v>
      </c>
      <c r="N378">
        <v>0</v>
      </c>
      <c r="O378">
        <v>0</v>
      </c>
      <c r="P378">
        <v>41</v>
      </c>
      <c r="Q378">
        <v>1</v>
      </c>
      <c r="R378" s="4">
        <v>41</v>
      </c>
      <c r="S378" s="2" t="s">
        <v>1050</v>
      </c>
      <c r="T378">
        <v>0</v>
      </c>
      <c r="U378">
        <v>0</v>
      </c>
      <c r="V378" s="8" t="s">
        <v>87</v>
      </c>
    </row>
    <row r="379" spans="1:24" x14ac:dyDescent="0.2">
      <c r="A379">
        <v>372</v>
      </c>
      <c r="C379">
        <v>372</v>
      </c>
      <c r="D379" s="9" t="s">
        <v>1051</v>
      </c>
      <c r="E379" t="s">
        <v>242</v>
      </c>
      <c r="F379" t="s">
        <v>1052</v>
      </c>
      <c r="G379">
        <v>12</v>
      </c>
      <c r="H379">
        <v>159</v>
      </c>
      <c r="I379">
        <v>154</v>
      </c>
      <c r="J379">
        <v>25</v>
      </c>
      <c r="K379">
        <v>3686</v>
      </c>
      <c r="L379" s="2" t="s">
        <v>1036</v>
      </c>
      <c r="M379" s="4">
        <v>28.13</v>
      </c>
      <c r="N379">
        <v>4</v>
      </c>
      <c r="O379">
        <v>23</v>
      </c>
      <c r="P379">
        <v>697</v>
      </c>
      <c r="Q379">
        <v>18</v>
      </c>
      <c r="R379" s="4">
        <v>38.72</v>
      </c>
      <c r="S379" s="2" t="s">
        <v>1053</v>
      </c>
      <c r="T379">
        <v>0</v>
      </c>
      <c r="U379">
        <v>0</v>
      </c>
      <c r="V379" s="8" t="s">
        <v>132</v>
      </c>
    </row>
    <row r="380" spans="1:24" x14ac:dyDescent="0.2">
      <c r="A380">
        <v>373</v>
      </c>
      <c r="C380">
        <v>373</v>
      </c>
      <c r="D380" t="s">
        <v>1054</v>
      </c>
      <c r="E380" t="s">
        <v>242</v>
      </c>
      <c r="F380" t="s">
        <v>1045</v>
      </c>
      <c r="G380">
        <v>1</v>
      </c>
      <c r="H380">
        <v>3</v>
      </c>
      <c r="I380">
        <v>5</v>
      </c>
      <c r="J380">
        <v>2</v>
      </c>
      <c r="K380">
        <v>104</v>
      </c>
      <c r="L380" s="2" t="s">
        <v>842</v>
      </c>
      <c r="M380" s="4">
        <v>34.659999999999997</v>
      </c>
      <c r="N380">
        <v>0</v>
      </c>
      <c r="O380">
        <v>0</v>
      </c>
      <c r="P380">
        <v>88</v>
      </c>
      <c r="Q380">
        <v>3</v>
      </c>
      <c r="R380" s="4">
        <v>29.33</v>
      </c>
      <c r="S380" s="2" t="s">
        <v>1055</v>
      </c>
      <c r="T380">
        <v>0</v>
      </c>
      <c r="U380">
        <v>0</v>
      </c>
      <c r="V380" s="8" t="s">
        <v>87</v>
      </c>
    </row>
    <row r="381" spans="1:24" x14ac:dyDescent="0.2">
      <c r="A381">
        <v>374</v>
      </c>
      <c r="C381">
        <v>374</v>
      </c>
      <c r="D381" t="s">
        <v>1056</v>
      </c>
      <c r="E381" t="s">
        <v>247</v>
      </c>
      <c r="F381" t="s">
        <v>1045</v>
      </c>
      <c r="G381">
        <v>1</v>
      </c>
      <c r="H381">
        <v>2</v>
      </c>
      <c r="I381">
        <v>4</v>
      </c>
      <c r="J381">
        <v>1</v>
      </c>
      <c r="K381">
        <v>53</v>
      </c>
      <c r="L381" s="2" t="s">
        <v>1057</v>
      </c>
      <c r="M381" s="4">
        <v>17.66</v>
      </c>
      <c r="N381">
        <v>0</v>
      </c>
      <c r="O381">
        <v>0</v>
      </c>
      <c r="P381">
        <v>0</v>
      </c>
      <c r="Q381">
        <v>0</v>
      </c>
      <c r="R381" s="4">
        <v>0</v>
      </c>
      <c r="S381" s="2" t="s">
        <v>39</v>
      </c>
      <c r="T381">
        <v>0</v>
      </c>
      <c r="U381">
        <v>0</v>
      </c>
      <c r="V381" s="8" t="s">
        <v>39</v>
      </c>
    </row>
    <row r="382" spans="1:24" x14ac:dyDescent="0.2">
      <c r="A382">
        <v>375</v>
      </c>
      <c r="C382">
        <v>375</v>
      </c>
      <c r="D382" t="s">
        <v>1058</v>
      </c>
      <c r="E382" t="s">
        <v>247</v>
      </c>
      <c r="F382" t="s">
        <v>1059</v>
      </c>
      <c r="G382">
        <v>4</v>
      </c>
      <c r="H382">
        <v>11</v>
      </c>
      <c r="I382">
        <v>14</v>
      </c>
      <c r="J382">
        <v>1</v>
      </c>
      <c r="K382">
        <v>116</v>
      </c>
      <c r="L382" s="2" t="s">
        <v>158</v>
      </c>
      <c r="M382" s="4">
        <v>8.92</v>
      </c>
      <c r="N382">
        <v>0</v>
      </c>
      <c r="O382">
        <v>0</v>
      </c>
      <c r="P382">
        <v>0</v>
      </c>
      <c r="Q382">
        <v>0</v>
      </c>
      <c r="R382" s="4">
        <v>0</v>
      </c>
      <c r="S382" s="2" t="s">
        <v>39</v>
      </c>
      <c r="T382">
        <v>0</v>
      </c>
      <c r="U382">
        <v>0</v>
      </c>
      <c r="V382" s="8" t="s">
        <v>83</v>
      </c>
    </row>
    <row r="383" spans="1:24" x14ac:dyDescent="0.2">
      <c r="A383">
        <v>376</v>
      </c>
      <c r="C383" s="12">
        <v>376</v>
      </c>
      <c r="D383" s="9" t="s">
        <v>1060</v>
      </c>
      <c r="E383" t="s">
        <v>247</v>
      </c>
      <c r="F383" t="s">
        <v>1061</v>
      </c>
      <c r="G383">
        <v>11</v>
      </c>
      <c r="H383">
        <v>128</v>
      </c>
      <c r="I383">
        <v>129</v>
      </c>
      <c r="J383">
        <v>13</v>
      </c>
      <c r="K383">
        <v>3086</v>
      </c>
      <c r="L383" s="2" t="s">
        <v>1062</v>
      </c>
      <c r="M383" s="4">
        <v>26.2</v>
      </c>
      <c r="N383">
        <v>6</v>
      </c>
      <c r="O383">
        <v>14</v>
      </c>
      <c r="P383">
        <v>2805</v>
      </c>
      <c r="Q383">
        <v>120</v>
      </c>
      <c r="R383" s="4">
        <v>23.27</v>
      </c>
      <c r="S383" s="2" t="s">
        <v>353</v>
      </c>
      <c r="T383">
        <v>7</v>
      </c>
      <c r="U383">
        <v>0</v>
      </c>
      <c r="V383" s="8" t="s">
        <v>79</v>
      </c>
    </row>
    <row r="384" spans="1:24" x14ac:dyDescent="0.2">
      <c r="A384">
        <v>377</v>
      </c>
      <c r="C384">
        <v>377</v>
      </c>
      <c r="D384" t="s">
        <v>1063</v>
      </c>
      <c r="E384" t="s">
        <v>247</v>
      </c>
      <c r="F384" t="s">
        <v>1064</v>
      </c>
      <c r="G384">
        <v>7</v>
      </c>
      <c r="H384">
        <v>57</v>
      </c>
      <c r="I384">
        <v>63</v>
      </c>
      <c r="J384">
        <v>3</v>
      </c>
      <c r="K384">
        <v>1221</v>
      </c>
      <c r="L384" s="2" t="s">
        <v>581</v>
      </c>
      <c r="M384" s="4">
        <v>20.350000000000001</v>
      </c>
      <c r="N384">
        <v>0</v>
      </c>
      <c r="O384">
        <v>6</v>
      </c>
      <c r="P384">
        <v>10</v>
      </c>
      <c r="Q384">
        <v>0</v>
      </c>
      <c r="R384" s="4">
        <v>0</v>
      </c>
      <c r="S384" s="2" t="s">
        <v>39</v>
      </c>
      <c r="T384">
        <v>0</v>
      </c>
      <c r="U384">
        <v>0</v>
      </c>
      <c r="V384" s="8" t="s">
        <v>77</v>
      </c>
    </row>
    <row r="385" spans="1:22" x14ac:dyDescent="0.2">
      <c r="A385">
        <v>378</v>
      </c>
      <c r="C385">
        <v>378</v>
      </c>
      <c r="D385" t="s">
        <v>1065</v>
      </c>
      <c r="E385" t="s">
        <v>247</v>
      </c>
      <c r="F385" t="s">
        <v>1066</v>
      </c>
      <c r="G385">
        <v>5</v>
      </c>
      <c r="H385">
        <v>16</v>
      </c>
      <c r="I385">
        <v>12</v>
      </c>
      <c r="J385">
        <v>3</v>
      </c>
      <c r="K385">
        <v>94</v>
      </c>
      <c r="L385" s="2" t="s">
        <v>144</v>
      </c>
      <c r="M385" s="4">
        <v>10.44</v>
      </c>
      <c r="N385">
        <v>0</v>
      </c>
      <c r="O385">
        <v>0</v>
      </c>
      <c r="P385">
        <v>468</v>
      </c>
      <c r="Q385">
        <v>15</v>
      </c>
      <c r="R385" s="4">
        <v>31.2</v>
      </c>
      <c r="S385" s="2" t="s">
        <v>709</v>
      </c>
      <c r="T385">
        <v>0</v>
      </c>
      <c r="U385">
        <v>0</v>
      </c>
      <c r="V385" s="8" t="s">
        <v>280</v>
      </c>
    </row>
    <row r="386" spans="1:22" x14ac:dyDescent="0.2">
      <c r="A386">
        <v>379</v>
      </c>
      <c r="C386">
        <v>379</v>
      </c>
      <c r="D386" t="s">
        <v>1067</v>
      </c>
      <c r="E386" t="s">
        <v>247</v>
      </c>
      <c r="F386" t="s">
        <v>1068</v>
      </c>
      <c r="G386">
        <v>1</v>
      </c>
      <c r="H386">
        <v>3</v>
      </c>
      <c r="I386">
        <v>3</v>
      </c>
      <c r="J386">
        <v>0</v>
      </c>
      <c r="K386">
        <v>6</v>
      </c>
      <c r="L386" s="2" t="s">
        <v>108</v>
      </c>
      <c r="M386" s="4">
        <v>2</v>
      </c>
      <c r="N386">
        <v>0</v>
      </c>
      <c r="O386">
        <v>0</v>
      </c>
      <c r="P386">
        <v>0</v>
      </c>
      <c r="Q386">
        <v>0</v>
      </c>
      <c r="R386" s="4">
        <v>0</v>
      </c>
      <c r="S386" s="2" t="s">
        <v>39</v>
      </c>
      <c r="T386">
        <v>0</v>
      </c>
      <c r="U386">
        <v>0</v>
      </c>
      <c r="V386" s="8" t="s">
        <v>98</v>
      </c>
    </row>
    <row r="387" spans="1:22" x14ac:dyDescent="0.2">
      <c r="A387">
        <v>380</v>
      </c>
      <c r="C387">
        <v>380</v>
      </c>
      <c r="D387" t="s">
        <v>1069</v>
      </c>
      <c r="E387" t="s">
        <v>247</v>
      </c>
      <c r="F387" t="s">
        <v>1070</v>
      </c>
      <c r="G387">
        <v>4</v>
      </c>
      <c r="H387">
        <v>4</v>
      </c>
      <c r="I387">
        <v>4</v>
      </c>
      <c r="J387">
        <v>1</v>
      </c>
      <c r="K387">
        <v>21</v>
      </c>
      <c r="L387" s="2" t="s">
        <v>236</v>
      </c>
      <c r="M387" s="4">
        <v>7</v>
      </c>
      <c r="N387">
        <v>0</v>
      </c>
      <c r="O387">
        <v>0</v>
      </c>
      <c r="P387">
        <v>0</v>
      </c>
      <c r="Q387">
        <v>0</v>
      </c>
      <c r="R387" s="4">
        <v>0</v>
      </c>
      <c r="S387" s="2" t="s">
        <v>39</v>
      </c>
      <c r="T387">
        <v>0</v>
      </c>
      <c r="U387">
        <v>0</v>
      </c>
      <c r="V387" s="8" t="s">
        <v>1071</v>
      </c>
    </row>
    <row r="388" spans="1:22" x14ac:dyDescent="0.2">
      <c r="A388">
        <v>381</v>
      </c>
      <c r="C388">
        <v>381</v>
      </c>
      <c r="D388" t="s">
        <v>1072</v>
      </c>
      <c r="E388" t="s">
        <v>242</v>
      </c>
      <c r="F388" t="s">
        <v>1073</v>
      </c>
      <c r="G388">
        <v>5</v>
      </c>
      <c r="H388">
        <v>59</v>
      </c>
      <c r="I388">
        <v>59</v>
      </c>
      <c r="J388">
        <v>8</v>
      </c>
      <c r="K388">
        <v>1389</v>
      </c>
      <c r="L388" s="2" t="s">
        <v>1074</v>
      </c>
      <c r="M388" s="4">
        <v>27.23</v>
      </c>
      <c r="N388">
        <v>2</v>
      </c>
      <c r="O388">
        <v>5</v>
      </c>
      <c r="P388">
        <v>32</v>
      </c>
      <c r="Q388">
        <v>0</v>
      </c>
      <c r="R388" s="4">
        <v>0</v>
      </c>
      <c r="S388" s="2" t="s">
        <v>39</v>
      </c>
      <c r="T388">
        <v>0</v>
      </c>
      <c r="U388">
        <v>0</v>
      </c>
      <c r="V388" s="8" t="s">
        <v>191</v>
      </c>
    </row>
    <row r="389" spans="1:22" x14ac:dyDescent="0.2">
      <c r="A389">
        <v>382</v>
      </c>
      <c r="C389">
        <v>382</v>
      </c>
      <c r="D389" t="s">
        <v>1075</v>
      </c>
      <c r="E389" t="s">
        <v>242</v>
      </c>
      <c r="F389" t="s">
        <v>1076</v>
      </c>
      <c r="G389">
        <v>2</v>
      </c>
      <c r="H389">
        <v>14</v>
      </c>
      <c r="I389">
        <v>11</v>
      </c>
      <c r="J389">
        <v>3</v>
      </c>
      <c r="K389">
        <v>115</v>
      </c>
      <c r="L389" s="2" t="s">
        <v>402</v>
      </c>
      <c r="M389" s="4">
        <v>14.37</v>
      </c>
      <c r="N389">
        <v>0</v>
      </c>
      <c r="O389">
        <v>0</v>
      </c>
      <c r="P389">
        <v>537</v>
      </c>
      <c r="Q389">
        <v>12</v>
      </c>
      <c r="R389" s="4">
        <v>44.75</v>
      </c>
      <c r="S389" s="2" t="s">
        <v>1077</v>
      </c>
      <c r="T389">
        <v>0</v>
      </c>
      <c r="U389">
        <v>0</v>
      </c>
      <c r="V389" s="8" t="s">
        <v>280</v>
      </c>
    </row>
    <row r="390" spans="1:22" x14ac:dyDescent="0.2">
      <c r="A390">
        <v>383</v>
      </c>
      <c r="C390" s="13">
        <v>383</v>
      </c>
      <c r="D390" s="10" t="s">
        <v>1078</v>
      </c>
      <c r="E390" t="s">
        <v>242</v>
      </c>
      <c r="F390" t="s">
        <v>1079</v>
      </c>
      <c r="G390">
        <v>11</v>
      </c>
      <c r="H390">
        <v>102</v>
      </c>
      <c r="I390">
        <v>99</v>
      </c>
      <c r="J390">
        <v>16</v>
      </c>
      <c r="K390">
        <v>2823</v>
      </c>
      <c r="L390" s="2" t="s">
        <v>1080</v>
      </c>
      <c r="M390" s="4">
        <v>34.01</v>
      </c>
      <c r="N390">
        <v>3</v>
      </c>
      <c r="O390">
        <v>15</v>
      </c>
      <c r="P390">
        <v>2546</v>
      </c>
      <c r="Q390">
        <v>91</v>
      </c>
      <c r="R390" s="4">
        <v>27.97</v>
      </c>
      <c r="S390" s="2" t="s">
        <v>1081</v>
      </c>
      <c r="T390">
        <v>2</v>
      </c>
      <c r="U390">
        <v>0</v>
      </c>
      <c r="V390" s="8" t="s">
        <v>149</v>
      </c>
    </row>
    <row r="391" spans="1:22" x14ac:dyDescent="0.2">
      <c r="A391">
        <v>384</v>
      </c>
      <c r="C391">
        <v>384</v>
      </c>
      <c r="D391" t="s">
        <v>1082</v>
      </c>
      <c r="E391" t="s">
        <v>247</v>
      </c>
      <c r="F391" t="s">
        <v>1076</v>
      </c>
      <c r="G391">
        <v>2</v>
      </c>
      <c r="H391">
        <v>5</v>
      </c>
      <c r="I391">
        <v>2</v>
      </c>
      <c r="J391">
        <v>1</v>
      </c>
      <c r="K391">
        <v>10</v>
      </c>
      <c r="L391" s="2" t="s">
        <v>746</v>
      </c>
      <c r="M391" s="4">
        <v>10</v>
      </c>
      <c r="N391">
        <v>0</v>
      </c>
      <c r="O391">
        <v>0</v>
      </c>
      <c r="P391">
        <v>89</v>
      </c>
      <c r="Q391">
        <v>4</v>
      </c>
      <c r="R391" s="4">
        <v>22.25</v>
      </c>
      <c r="S391" s="2" t="s">
        <v>80</v>
      </c>
      <c r="T391">
        <v>0</v>
      </c>
      <c r="U391">
        <v>0</v>
      </c>
      <c r="V391" s="8" t="s">
        <v>108</v>
      </c>
    </row>
    <row r="392" spans="1:22" x14ac:dyDescent="0.2">
      <c r="A392">
        <v>385</v>
      </c>
      <c r="C392">
        <v>385</v>
      </c>
      <c r="D392" t="s">
        <v>1083</v>
      </c>
      <c r="E392" t="s">
        <v>242</v>
      </c>
      <c r="F392" t="s">
        <v>1084</v>
      </c>
      <c r="G392">
        <v>4</v>
      </c>
      <c r="H392">
        <v>30</v>
      </c>
      <c r="I392">
        <v>32</v>
      </c>
      <c r="J392">
        <v>5</v>
      </c>
      <c r="K392">
        <v>284</v>
      </c>
      <c r="L392" s="2" t="s">
        <v>842</v>
      </c>
      <c r="M392" s="4">
        <v>10.51</v>
      </c>
      <c r="N392">
        <v>0</v>
      </c>
      <c r="O392">
        <v>0</v>
      </c>
      <c r="P392">
        <v>4</v>
      </c>
      <c r="Q392">
        <v>0</v>
      </c>
      <c r="R392" s="4">
        <v>0</v>
      </c>
      <c r="S392" s="2" t="s">
        <v>39</v>
      </c>
      <c r="T392">
        <v>0</v>
      </c>
      <c r="U392">
        <v>0</v>
      </c>
      <c r="V392" s="8" t="s">
        <v>81</v>
      </c>
    </row>
    <row r="393" spans="1:22" x14ac:dyDescent="0.2">
      <c r="A393">
        <v>386</v>
      </c>
      <c r="C393">
        <v>386</v>
      </c>
      <c r="D393" t="s">
        <v>1085</v>
      </c>
      <c r="E393" t="s">
        <v>242</v>
      </c>
      <c r="F393" t="s">
        <v>1086</v>
      </c>
      <c r="G393">
        <v>1</v>
      </c>
      <c r="H393">
        <v>5</v>
      </c>
      <c r="I393">
        <v>3</v>
      </c>
      <c r="J393">
        <v>1</v>
      </c>
      <c r="K393">
        <v>0</v>
      </c>
      <c r="L393" s="2" t="s">
        <v>568</v>
      </c>
      <c r="M393" s="4">
        <v>0</v>
      </c>
      <c r="N393">
        <v>0</v>
      </c>
      <c r="O393">
        <v>0</v>
      </c>
      <c r="P393">
        <v>132</v>
      </c>
      <c r="Q393">
        <v>2</v>
      </c>
      <c r="R393" s="4">
        <v>66</v>
      </c>
      <c r="S393" s="2" t="s">
        <v>606</v>
      </c>
      <c r="T393">
        <v>0</v>
      </c>
      <c r="U393">
        <v>0</v>
      </c>
      <c r="V393" s="8" t="s">
        <v>39</v>
      </c>
    </row>
    <row r="394" spans="1:22" x14ac:dyDescent="0.2">
      <c r="A394">
        <v>387</v>
      </c>
      <c r="C394">
        <v>387</v>
      </c>
      <c r="D394" t="s">
        <v>1087</v>
      </c>
      <c r="E394" t="s">
        <v>247</v>
      </c>
      <c r="F394" t="s">
        <v>1088</v>
      </c>
      <c r="G394">
        <v>2</v>
      </c>
      <c r="H394">
        <v>5</v>
      </c>
      <c r="I394">
        <v>5</v>
      </c>
      <c r="J394">
        <v>3</v>
      </c>
      <c r="K394">
        <v>15</v>
      </c>
      <c r="L394" s="2" t="s">
        <v>244</v>
      </c>
      <c r="M394" s="4">
        <v>7.5</v>
      </c>
      <c r="N394">
        <v>0</v>
      </c>
      <c r="O394">
        <v>0</v>
      </c>
      <c r="P394">
        <v>282</v>
      </c>
      <c r="Q394">
        <v>8</v>
      </c>
      <c r="R394" s="4">
        <v>35.25</v>
      </c>
      <c r="S394" s="2" t="s">
        <v>1089</v>
      </c>
      <c r="T394">
        <v>0</v>
      </c>
      <c r="U394">
        <v>0</v>
      </c>
      <c r="V394" s="8" t="s">
        <v>98</v>
      </c>
    </row>
    <row r="395" spans="1:22" x14ac:dyDescent="0.2">
      <c r="A395">
        <v>388</v>
      </c>
      <c r="C395">
        <v>388</v>
      </c>
      <c r="D395" t="s">
        <v>1090</v>
      </c>
      <c r="E395" t="s">
        <v>247</v>
      </c>
      <c r="F395" t="s">
        <v>1091</v>
      </c>
      <c r="G395">
        <v>3</v>
      </c>
      <c r="H395">
        <v>29</v>
      </c>
      <c r="I395">
        <v>20</v>
      </c>
      <c r="J395">
        <v>8</v>
      </c>
      <c r="K395">
        <v>102</v>
      </c>
      <c r="L395" s="2" t="s">
        <v>592</v>
      </c>
      <c r="M395" s="4">
        <v>8.5</v>
      </c>
      <c r="N395">
        <v>0</v>
      </c>
      <c r="O395">
        <v>0</v>
      </c>
      <c r="P395">
        <v>1121</v>
      </c>
      <c r="Q395">
        <v>51</v>
      </c>
      <c r="R395" s="4">
        <v>21.98</v>
      </c>
      <c r="S395" s="2" t="s">
        <v>59</v>
      </c>
      <c r="T395">
        <v>2</v>
      </c>
      <c r="U395">
        <v>0</v>
      </c>
      <c r="V395" s="8" t="s">
        <v>305</v>
      </c>
    </row>
    <row r="396" spans="1:22" x14ac:dyDescent="0.2">
      <c r="A396">
        <v>389</v>
      </c>
      <c r="C396">
        <v>389</v>
      </c>
      <c r="D396" s="9" t="s">
        <v>1092</v>
      </c>
      <c r="E396" t="s">
        <v>247</v>
      </c>
      <c r="F396" t="s">
        <v>1093</v>
      </c>
      <c r="G396">
        <v>5</v>
      </c>
      <c r="H396">
        <v>37</v>
      </c>
      <c r="I396">
        <v>15</v>
      </c>
      <c r="J396">
        <v>10</v>
      </c>
      <c r="K396">
        <v>38</v>
      </c>
      <c r="L396" s="2" t="s">
        <v>511</v>
      </c>
      <c r="M396" s="4">
        <v>7.6</v>
      </c>
      <c r="N396">
        <v>0</v>
      </c>
      <c r="O396">
        <v>0</v>
      </c>
      <c r="P396">
        <v>1482</v>
      </c>
      <c r="Q396">
        <v>58</v>
      </c>
      <c r="R396" s="4">
        <v>25.55</v>
      </c>
      <c r="S396" s="2" t="s">
        <v>1094</v>
      </c>
      <c r="T396">
        <v>2</v>
      </c>
      <c r="U396">
        <v>0</v>
      </c>
      <c r="V396" s="8" t="s">
        <v>105</v>
      </c>
    </row>
    <row r="397" spans="1:22" x14ac:dyDescent="0.2">
      <c r="A397">
        <v>390</v>
      </c>
      <c r="C397">
        <v>390</v>
      </c>
      <c r="D397" t="s">
        <v>1095</v>
      </c>
      <c r="E397" t="s">
        <v>247</v>
      </c>
      <c r="F397" t="s">
        <v>1096</v>
      </c>
      <c r="G397">
        <v>10</v>
      </c>
      <c r="H397">
        <v>92</v>
      </c>
      <c r="I397">
        <v>103</v>
      </c>
      <c r="J397">
        <v>11</v>
      </c>
      <c r="K397">
        <v>2069</v>
      </c>
      <c r="L397" s="2" t="s">
        <v>581</v>
      </c>
      <c r="M397" s="4">
        <v>22.48</v>
      </c>
      <c r="N397">
        <v>0</v>
      </c>
      <c r="O397">
        <v>14</v>
      </c>
      <c r="P397">
        <v>0</v>
      </c>
      <c r="Q397">
        <v>0</v>
      </c>
      <c r="R397" s="4">
        <v>0</v>
      </c>
      <c r="S397" s="2" t="s">
        <v>39</v>
      </c>
      <c r="T397">
        <v>0</v>
      </c>
      <c r="U397">
        <v>0</v>
      </c>
      <c r="V397" s="8" t="s">
        <v>134</v>
      </c>
    </row>
    <row r="398" spans="1:22" x14ac:dyDescent="0.2">
      <c r="A398">
        <v>391</v>
      </c>
      <c r="C398">
        <v>391</v>
      </c>
      <c r="D398" t="s">
        <v>1097</v>
      </c>
      <c r="E398" t="s">
        <v>242</v>
      </c>
      <c r="F398" t="s">
        <v>1098</v>
      </c>
      <c r="G398">
        <v>3</v>
      </c>
      <c r="H398">
        <v>19</v>
      </c>
      <c r="I398">
        <v>16</v>
      </c>
      <c r="J398">
        <v>1</v>
      </c>
      <c r="K398">
        <v>204</v>
      </c>
      <c r="L398" s="2" t="s">
        <v>589</v>
      </c>
      <c r="M398" s="4">
        <v>13.6</v>
      </c>
      <c r="N398">
        <v>0</v>
      </c>
      <c r="O398">
        <v>0</v>
      </c>
      <c r="P398">
        <v>415</v>
      </c>
      <c r="Q398">
        <v>9</v>
      </c>
      <c r="R398" s="4">
        <v>46.11</v>
      </c>
      <c r="S398" s="2" t="s">
        <v>1099</v>
      </c>
      <c r="T398">
        <v>1</v>
      </c>
      <c r="U398">
        <v>0</v>
      </c>
      <c r="V398" s="8" t="s">
        <v>280</v>
      </c>
    </row>
    <row r="399" spans="1:22" x14ac:dyDescent="0.2">
      <c r="A399">
        <v>392</v>
      </c>
      <c r="C399">
        <v>392</v>
      </c>
      <c r="D399" t="s">
        <v>1100</v>
      </c>
      <c r="E399" t="s">
        <v>242</v>
      </c>
      <c r="F399" t="s">
        <v>1101</v>
      </c>
      <c r="G399">
        <v>1</v>
      </c>
      <c r="H399">
        <v>8</v>
      </c>
      <c r="I399">
        <v>6</v>
      </c>
      <c r="J399">
        <v>1</v>
      </c>
      <c r="K399">
        <v>109</v>
      </c>
      <c r="L399" s="2" t="s">
        <v>217</v>
      </c>
      <c r="M399" s="4">
        <v>21.8</v>
      </c>
      <c r="N399">
        <v>0</v>
      </c>
      <c r="O399">
        <v>1</v>
      </c>
      <c r="P399">
        <v>479</v>
      </c>
      <c r="Q399">
        <v>27</v>
      </c>
      <c r="R399" s="4">
        <v>17.739999999999998</v>
      </c>
      <c r="S399" s="2" t="s">
        <v>1102</v>
      </c>
      <c r="T399">
        <v>4</v>
      </c>
      <c r="U399">
        <v>0</v>
      </c>
      <c r="V399" s="8" t="s">
        <v>280</v>
      </c>
    </row>
    <row r="400" spans="1:22" x14ac:dyDescent="0.2">
      <c r="A400">
        <v>393</v>
      </c>
      <c r="C400">
        <v>393</v>
      </c>
      <c r="D400" t="s">
        <v>1103</v>
      </c>
      <c r="E400" t="s">
        <v>247</v>
      </c>
      <c r="F400" t="s">
        <v>1104</v>
      </c>
      <c r="G400">
        <v>2</v>
      </c>
      <c r="H400">
        <v>6</v>
      </c>
      <c r="I400">
        <v>5</v>
      </c>
      <c r="J400">
        <v>0</v>
      </c>
      <c r="K400">
        <v>92</v>
      </c>
      <c r="L400" s="2" t="s">
        <v>623</v>
      </c>
      <c r="M400" s="4">
        <v>18.399999999999999</v>
      </c>
      <c r="N400">
        <v>0</v>
      </c>
      <c r="O400">
        <v>0</v>
      </c>
      <c r="P400">
        <v>22</v>
      </c>
      <c r="Q400">
        <v>0</v>
      </c>
      <c r="R400" s="4">
        <v>0</v>
      </c>
      <c r="S400" s="2" t="s">
        <v>39</v>
      </c>
      <c r="T400">
        <v>0</v>
      </c>
      <c r="U400">
        <v>0</v>
      </c>
      <c r="V400" s="8" t="s">
        <v>87</v>
      </c>
    </row>
    <row r="401" spans="1:25" x14ac:dyDescent="0.2">
      <c r="A401">
        <v>394</v>
      </c>
      <c r="C401">
        <v>394</v>
      </c>
      <c r="D401" t="s">
        <v>1105</v>
      </c>
      <c r="E401" t="s">
        <v>247</v>
      </c>
      <c r="F401" t="s">
        <v>1106</v>
      </c>
      <c r="G401">
        <v>1</v>
      </c>
      <c r="H401">
        <v>2</v>
      </c>
      <c r="I401">
        <v>0</v>
      </c>
      <c r="J401">
        <v>0</v>
      </c>
      <c r="K401">
        <v>0</v>
      </c>
      <c r="L401" s="2" t="s">
        <v>39</v>
      </c>
      <c r="M401" s="4">
        <v>0</v>
      </c>
      <c r="N401">
        <v>0</v>
      </c>
      <c r="O401">
        <v>0</v>
      </c>
      <c r="P401">
        <v>31</v>
      </c>
      <c r="Q401">
        <v>0</v>
      </c>
      <c r="R401" s="4">
        <v>0</v>
      </c>
      <c r="S401" s="2" t="s">
        <v>39</v>
      </c>
      <c r="T401">
        <v>0</v>
      </c>
      <c r="U401">
        <v>0</v>
      </c>
      <c r="V401" s="8" t="s">
        <v>39</v>
      </c>
    </row>
    <row r="402" spans="1:25" x14ac:dyDescent="0.2">
      <c r="A402">
        <v>395</v>
      </c>
      <c r="C402">
        <v>395</v>
      </c>
      <c r="D402" t="s">
        <v>1107</v>
      </c>
      <c r="E402" t="s">
        <v>242</v>
      </c>
      <c r="F402" t="s">
        <v>1108</v>
      </c>
      <c r="G402">
        <v>7</v>
      </c>
      <c r="H402">
        <v>57</v>
      </c>
      <c r="I402">
        <v>41</v>
      </c>
      <c r="J402">
        <v>10</v>
      </c>
      <c r="K402">
        <v>431</v>
      </c>
      <c r="L402" s="2" t="s">
        <v>381</v>
      </c>
      <c r="M402" s="4">
        <v>13.9</v>
      </c>
      <c r="N402">
        <v>0</v>
      </c>
      <c r="O402">
        <v>0</v>
      </c>
      <c r="P402">
        <v>1861</v>
      </c>
      <c r="Q402">
        <v>75</v>
      </c>
      <c r="R402" s="4">
        <v>24.81</v>
      </c>
      <c r="S402" s="2" t="s">
        <v>163</v>
      </c>
      <c r="T402">
        <v>4</v>
      </c>
      <c r="U402">
        <v>0</v>
      </c>
      <c r="V402" s="8" t="s">
        <v>229</v>
      </c>
    </row>
    <row r="403" spans="1:25" x14ac:dyDescent="0.2">
      <c r="A403">
        <v>396</v>
      </c>
      <c r="C403">
        <v>396</v>
      </c>
      <c r="D403" t="s">
        <v>1109</v>
      </c>
      <c r="E403" t="s">
        <v>247</v>
      </c>
      <c r="F403" t="s">
        <v>1106</v>
      </c>
      <c r="G403">
        <v>1</v>
      </c>
      <c r="H403">
        <v>0</v>
      </c>
      <c r="I403">
        <v>0</v>
      </c>
      <c r="J403">
        <v>0</v>
      </c>
      <c r="K403">
        <v>0</v>
      </c>
      <c r="L403" s="2" t="s">
        <v>39</v>
      </c>
      <c r="M403" s="4">
        <v>0</v>
      </c>
      <c r="N403">
        <v>0</v>
      </c>
      <c r="O403">
        <v>0</v>
      </c>
      <c r="P403">
        <v>31</v>
      </c>
      <c r="Q403">
        <v>0</v>
      </c>
      <c r="R403" s="4">
        <v>0</v>
      </c>
      <c r="S403" s="2" t="s">
        <v>39</v>
      </c>
      <c r="T403">
        <v>0</v>
      </c>
      <c r="U403">
        <v>0</v>
      </c>
      <c r="V403" s="8" t="s">
        <v>87</v>
      </c>
    </row>
    <row r="404" spans="1:25" x14ac:dyDescent="0.2">
      <c r="A404">
        <v>397</v>
      </c>
      <c r="C404">
        <v>397</v>
      </c>
      <c r="D404" t="s">
        <v>1110</v>
      </c>
      <c r="E404" t="s">
        <v>247</v>
      </c>
      <c r="F404" t="s">
        <v>1106</v>
      </c>
      <c r="G404">
        <v>1</v>
      </c>
      <c r="H404">
        <v>2</v>
      </c>
      <c r="I404">
        <v>1</v>
      </c>
      <c r="J404">
        <v>0</v>
      </c>
      <c r="K404">
        <v>6</v>
      </c>
      <c r="L404" s="2" t="s">
        <v>121</v>
      </c>
      <c r="M404" s="4">
        <v>6</v>
      </c>
      <c r="N404">
        <v>0</v>
      </c>
      <c r="O404">
        <v>0</v>
      </c>
      <c r="P404">
        <v>0</v>
      </c>
      <c r="Q404">
        <v>0</v>
      </c>
      <c r="R404" s="4">
        <v>0</v>
      </c>
      <c r="S404" s="2" t="s">
        <v>39</v>
      </c>
      <c r="T404">
        <v>0</v>
      </c>
      <c r="U404">
        <v>0</v>
      </c>
      <c r="V404" s="8" t="s">
        <v>98</v>
      </c>
    </row>
    <row r="405" spans="1:25" x14ac:dyDescent="0.2">
      <c r="A405">
        <v>398</v>
      </c>
      <c r="C405">
        <v>398</v>
      </c>
      <c r="D405" s="9" t="s">
        <v>1111</v>
      </c>
      <c r="E405" t="s">
        <v>247</v>
      </c>
      <c r="F405" t="s">
        <v>1112</v>
      </c>
      <c r="G405">
        <v>15</v>
      </c>
      <c r="H405">
        <v>191</v>
      </c>
      <c r="I405">
        <v>163</v>
      </c>
      <c r="J405">
        <v>31</v>
      </c>
      <c r="K405">
        <v>2586</v>
      </c>
      <c r="L405" s="2" t="s">
        <v>1113</v>
      </c>
      <c r="M405" s="4">
        <v>19.59</v>
      </c>
      <c r="N405">
        <v>0</v>
      </c>
      <c r="O405">
        <v>12</v>
      </c>
      <c r="P405">
        <v>4932</v>
      </c>
      <c r="Q405">
        <v>178</v>
      </c>
      <c r="R405" s="4">
        <v>27.7</v>
      </c>
      <c r="S405" s="2" t="s">
        <v>1114</v>
      </c>
      <c r="T405">
        <v>6</v>
      </c>
      <c r="U405">
        <v>1</v>
      </c>
      <c r="V405" s="8" t="s">
        <v>520</v>
      </c>
      <c r="W405" s="8">
        <v>1</v>
      </c>
      <c r="X405" s="8">
        <f>V405+W405</f>
        <v>98</v>
      </c>
    </row>
    <row r="406" spans="1:25" x14ac:dyDescent="0.2">
      <c r="A406">
        <v>399</v>
      </c>
      <c r="C406">
        <v>399</v>
      </c>
      <c r="D406" t="s">
        <v>1115</v>
      </c>
      <c r="E406" t="s">
        <v>242</v>
      </c>
      <c r="F406" t="s">
        <v>1116</v>
      </c>
      <c r="G406">
        <v>2</v>
      </c>
      <c r="H406">
        <v>30</v>
      </c>
      <c r="I406">
        <v>28</v>
      </c>
      <c r="J406">
        <v>7</v>
      </c>
      <c r="K406">
        <v>235</v>
      </c>
      <c r="L406" s="2" t="s">
        <v>317</v>
      </c>
      <c r="M406" s="4">
        <v>11.19</v>
      </c>
      <c r="N406">
        <v>0</v>
      </c>
      <c r="O406">
        <v>0</v>
      </c>
      <c r="P406">
        <v>1141</v>
      </c>
      <c r="Q406">
        <v>49</v>
      </c>
      <c r="R406" s="4">
        <v>23.28</v>
      </c>
      <c r="S406" s="2" t="s">
        <v>1117</v>
      </c>
      <c r="T406">
        <v>3</v>
      </c>
      <c r="U406">
        <v>0</v>
      </c>
      <c r="V406" s="8" t="s">
        <v>81</v>
      </c>
    </row>
    <row r="407" spans="1:25" x14ac:dyDescent="0.2">
      <c r="A407">
        <v>400</v>
      </c>
      <c r="C407">
        <v>400</v>
      </c>
      <c r="D407" t="s">
        <v>1118</v>
      </c>
      <c r="E407" t="s">
        <v>247</v>
      </c>
      <c r="F407" t="s">
        <v>1119</v>
      </c>
      <c r="G407">
        <v>1</v>
      </c>
      <c r="H407">
        <v>13</v>
      </c>
      <c r="I407">
        <v>12</v>
      </c>
      <c r="J407">
        <v>4</v>
      </c>
      <c r="K407">
        <v>49</v>
      </c>
      <c r="L407" s="2" t="s">
        <v>1120</v>
      </c>
      <c r="M407" s="4">
        <v>6.12</v>
      </c>
      <c r="N407">
        <v>0</v>
      </c>
      <c r="O407">
        <v>0</v>
      </c>
      <c r="P407">
        <v>398</v>
      </c>
      <c r="Q407">
        <v>15</v>
      </c>
      <c r="R407" s="4">
        <v>26.53</v>
      </c>
      <c r="S407" s="2" t="s">
        <v>1121</v>
      </c>
      <c r="T407">
        <v>0</v>
      </c>
      <c r="U407">
        <v>0</v>
      </c>
      <c r="V407" s="8" t="s">
        <v>108</v>
      </c>
    </row>
    <row r="408" spans="1:25" x14ac:dyDescent="0.2">
      <c r="A408">
        <v>401</v>
      </c>
      <c r="C408">
        <v>401</v>
      </c>
      <c r="D408" t="s">
        <v>1122</v>
      </c>
      <c r="E408" t="s">
        <v>247</v>
      </c>
      <c r="F408" t="s">
        <v>1119</v>
      </c>
      <c r="G408">
        <v>1</v>
      </c>
      <c r="H408">
        <v>1</v>
      </c>
      <c r="I408">
        <v>1</v>
      </c>
      <c r="J408">
        <v>0</v>
      </c>
      <c r="K408">
        <v>1</v>
      </c>
      <c r="L408" s="2" t="s">
        <v>98</v>
      </c>
      <c r="M408" s="4">
        <v>1</v>
      </c>
      <c r="N408">
        <v>0</v>
      </c>
      <c r="O408">
        <v>0</v>
      </c>
      <c r="P408">
        <v>0</v>
      </c>
      <c r="Q408">
        <v>0</v>
      </c>
      <c r="R408" s="4">
        <v>0</v>
      </c>
      <c r="S408" s="2" t="s">
        <v>39</v>
      </c>
      <c r="T408">
        <v>0</v>
      </c>
      <c r="U408">
        <v>0</v>
      </c>
      <c r="V408" s="8" t="s">
        <v>39</v>
      </c>
    </row>
    <row r="409" spans="1:25" x14ac:dyDescent="0.2">
      <c r="A409">
        <v>402</v>
      </c>
      <c r="C409" s="13">
        <v>402</v>
      </c>
      <c r="D409" s="9" t="s">
        <v>1123</v>
      </c>
      <c r="E409" t="s">
        <v>242</v>
      </c>
      <c r="F409" t="s">
        <v>1124</v>
      </c>
      <c r="G409">
        <v>9</v>
      </c>
      <c r="H409">
        <v>80</v>
      </c>
      <c r="I409">
        <v>32</v>
      </c>
      <c r="J409">
        <v>17</v>
      </c>
      <c r="K409">
        <v>86</v>
      </c>
      <c r="L409" s="2" t="s">
        <v>229</v>
      </c>
      <c r="M409" s="4">
        <v>5.73</v>
      </c>
      <c r="N409">
        <v>0</v>
      </c>
      <c r="O409">
        <v>0</v>
      </c>
      <c r="P409">
        <v>3645</v>
      </c>
      <c r="Q409">
        <v>197</v>
      </c>
      <c r="R409" s="4">
        <v>18.5</v>
      </c>
      <c r="S409" s="2" t="s">
        <v>1125</v>
      </c>
      <c r="T409">
        <v>9</v>
      </c>
      <c r="U409">
        <v>0</v>
      </c>
      <c r="V409" s="8" t="s">
        <v>105</v>
      </c>
    </row>
    <row r="410" spans="1:25" x14ac:dyDescent="0.2">
      <c r="A410">
        <v>403</v>
      </c>
      <c r="C410">
        <v>403</v>
      </c>
      <c r="D410" t="s">
        <v>1126</v>
      </c>
      <c r="E410" t="s">
        <v>247</v>
      </c>
      <c r="F410" t="s">
        <v>1127</v>
      </c>
      <c r="G410">
        <v>3</v>
      </c>
      <c r="H410">
        <v>3</v>
      </c>
      <c r="I410">
        <v>2</v>
      </c>
      <c r="J410">
        <v>0</v>
      </c>
      <c r="K410">
        <v>5</v>
      </c>
      <c r="L410" s="2" t="s">
        <v>108</v>
      </c>
      <c r="M410" s="4">
        <v>2.5</v>
      </c>
      <c r="N410">
        <v>0</v>
      </c>
      <c r="O410">
        <v>0</v>
      </c>
      <c r="P410">
        <v>64</v>
      </c>
      <c r="Q410">
        <v>5</v>
      </c>
      <c r="R410" s="4">
        <v>12.8</v>
      </c>
      <c r="S410" s="2" t="s">
        <v>1128</v>
      </c>
      <c r="T410">
        <v>0</v>
      </c>
      <c r="U410">
        <v>0</v>
      </c>
      <c r="V410" s="8" t="s">
        <v>98</v>
      </c>
    </row>
    <row r="411" spans="1:25" x14ac:dyDescent="0.2">
      <c r="A411">
        <v>404</v>
      </c>
      <c r="C411">
        <v>404</v>
      </c>
      <c r="D411" t="s">
        <v>1129</v>
      </c>
      <c r="E411" t="s">
        <v>247</v>
      </c>
      <c r="F411" t="s">
        <v>1130</v>
      </c>
      <c r="G411">
        <v>3</v>
      </c>
      <c r="H411">
        <v>14</v>
      </c>
      <c r="I411">
        <v>12</v>
      </c>
      <c r="J411">
        <v>1</v>
      </c>
      <c r="K411">
        <v>167</v>
      </c>
      <c r="L411" s="2" t="s">
        <v>477</v>
      </c>
      <c r="M411" s="4">
        <v>15.18</v>
      </c>
      <c r="N411">
        <v>0</v>
      </c>
      <c r="O411">
        <v>1</v>
      </c>
      <c r="P411">
        <v>6</v>
      </c>
      <c r="Q411">
        <v>0</v>
      </c>
      <c r="R411" s="4">
        <v>0</v>
      </c>
      <c r="S411" s="2" t="s">
        <v>39</v>
      </c>
      <c r="T411">
        <v>0</v>
      </c>
      <c r="U411">
        <v>0</v>
      </c>
      <c r="V411" s="8" t="s">
        <v>87</v>
      </c>
      <c r="Y411" t="s">
        <v>1131</v>
      </c>
    </row>
    <row r="412" spans="1:25" x14ac:dyDescent="0.2">
      <c r="A412">
        <v>405</v>
      </c>
      <c r="C412">
        <v>405</v>
      </c>
      <c r="D412" t="s">
        <v>1132</v>
      </c>
      <c r="E412" t="s">
        <v>247</v>
      </c>
      <c r="F412" t="s">
        <v>1133</v>
      </c>
      <c r="G412">
        <v>1</v>
      </c>
      <c r="H412">
        <v>15</v>
      </c>
      <c r="I412">
        <v>15</v>
      </c>
      <c r="J412">
        <v>2</v>
      </c>
      <c r="K412">
        <v>220</v>
      </c>
      <c r="L412" s="2" t="s">
        <v>659</v>
      </c>
      <c r="M412" s="4">
        <v>16.920000000000002</v>
      </c>
      <c r="N412">
        <v>0</v>
      </c>
      <c r="O412">
        <v>2</v>
      </c>
      <c r="P412">
        <v>15</v>
      </c>
      <c r="Q412">
        <v>0</v>
      </c>
      <c r="R412" s="4">
        <v>0</v>
      </c>
      <c r="S412" s="2" t="s">
        <v>39</v>
      </c>
      <c r="T412">
        <v>0</v>
      </c>
      <c r="U412">
        <v>0</v>
      </c>
      <c r="V412" s="8" t="s">
        <v>121</v>
      </c>
    </row>
    <row r="413" spans="1:25" x14ac:dyDescent="0.2">
      <c r="A413">
        <v>406</v>
      </c>
      <c r="C413">
        <v>406</v>
      </c>
      <c r="D413" t="s">
        <v>1134</v>
      </c>
      <c r="E413" t="s">
        <v>247</v>
      </c>
      <c r="F413" t="s">
        <v>1135</v>
      </c>
      <c r="G413">
        <v>1</v>
      </c>
      <c r="H413">
        <v>15</v>
      </c>
      <c r="I413">
        <v>15</v>
      </c>
      <c r="J413">
        <v>2</v>
      </c>
      <c r="K413">
        <v>422</v>
      </c>
      <c r="L413" s="2" t="s">
        <v>1136</v>
      </c>
      <c r="M413" s="4">
        <v>32.46</v>
      </c>
      <c r="N413">
        <v>2</v>
      </c>
      <c r="O413">
        <v>0</v>
      </c>
      <c r="P413">
        <v>4</v>
      </c>
      <c r="Q413">
        <v>0</v>
      </c>
      <c r="R413" s="4">
        <v>0</v>
      </c>
      <c r="S413" s="2" t="s">
        <v>39</v>
      </c>
      <c r="T413">
        <v>0</v>
      </c>
      <c r="U413">
        <v>0</v>
      </c>
      <c r="V413" s="8" t="s">
        <v>87</v>
      </c>
    </row>
    <row r="414" spans="1:25" x14ac:dyDescent="0.2">
      <c r="A414">
        <v>407</v>
      </c>
      <c r="C414">
        <v>407</v>
      </c>
      <c r="D414" s="9" t="s">
        <v>1137</v>
      </c>
      <c r="E414" t="s">
        <v>247</v>
      </c>
      <c r="F414" t="s">
        <v>1138</v>
      </c>
      <c r="G414">
        <v>10</v>
      </c>
      <c r="H414">
        <v>122</v>
      </c>
      <c r="I414">
        <v>75</v>
      </c>
      <c r="J414">
        <v>27</v>
      </c>
      <c r="K414">
        <v>534</v>
      </c>
      <c r="L414" s="2" t="s">
        <v>438</v>
      </c>
      <c r="M414" s="4">
        <v>11.12</v>
      </c>
      <c r="N414">
        <v>0</v>
      </c>
      <c r="O414">
        <v>0</v>
      </c>
      <c r="P414">
        <v>5603</v>
      </c>
      <c r="Q414">
        <v>270</v>
      </c>
      <c r="R414" s="4">
        <v>20.75</v>
      </c>
      <c r="S414" s="2" t="s">
        <v>1139</v>
      </c>
      <c r="T414">
        <v>11</v>
      </c>
      <c r="U414">
        <v>1</v>
      </c>
      <c r="V414" s="8" t="s">
        <v>77</v>
      </c>
    </row>
    <row r="415" spans="1:25" x14ac:dyDescent="0.2">
      <c r="A415">
        <v>408</v>
      </c>
      <c r="C415">
        <v>408</v>
      </c>
      <c r="D415" t="s">
        <v>1140</v>
      </c>
      <c r="E415" t="s">
        <v>242</v>
      </c>
      <c r="F415" t="s">
        <v>1141</v>
      </c>
      <c r="G415">
        <v>3</v>
      </c>
      <c r="H415">
        <v>46</v>
      </c>
      <c r="I415">
        <v>36</v>
      </c>
      <c r="J415">
        <v>10</v>
      </c>
      <c r="K415">
        <v>301</v>
      </c>
      <c r="L415" s="2" t="s">
        <v>1020</v>
      </c>
      <c r="M415" s="4">
        <v>11.57</v>
      </c>
      <c r="N415">
        <v>0</v>
      </c>
      <c r="O415">
        <v>1</v>
      </c>
      <c r="P415">
        <v>1</v>
      </c>
      <c r="Q415">
        <v>0</v>
      </c>
      <c r="R415" s="4">
        <v>0</v>
      </c>
      <c r="S415" s="2" t="s">
        <v>39</v>
      </c>
      <c r="T415">
        <v>0</v>
      </c>
      <c r="U415">
        <v>0</v>
      </c>
      <c r="V415" s="8" t="s">
        <v>508</v>
      </c>
      <c r="W415" s="8">
        <v>12</v>
      </c>
      <c r="X415" s="8">
        <f>V415+W415</f>
        <v>73</v>
      </c>
    </row>
    <row r="416" spans="1:25" x14ac:dyDescent="0.2">
      <c r="A416">
        <v>409</v>
      </c>
      <c r="C416">
        <v>409</v>
      </c>
      <c r="D416" t="s">
        <v>1142</v>
      </c>
      <c r="E416" t="s">
        <v>247</v>
      </c>
      <c r="F416" t="s">
        <v>1133</v>
      </c>
      <c r="G416">
        <v>1</v>
      </c>
      <c r="H416">
        <v>2</v>
      </c>
      <c r="I416">
        <v>2</v>
      </c>
      <c r="J416">
        <v>1</v>
      </c>
      <c r="K416">
        <v>11</v>
      </c>
      <c r="L416" s="2" t="s">
        <v>322</v>
      </c>
      <c r="M416" s="4">
        <v>11</v>
      </c>
      <c r="N416">
        <v>0</v>
      </c>
      <c r="O416">
        <v>0</v>
      </c>
      <c r="P416">
        <v>21</v>
      </c>
      <c r="Q416">
        <v>0</v>
      </c>
      <c r="R416" s="4">
        <v>0</v>
      </c>
      <c r="S416" s="2" t="s">
        <v>39</v>
      </c>
      <c r="T416">
        <v>0</v>
      </c>
      <c r="U416">
        <v>0</v>
      </c>
      <c r="V416" s="8" t="s">
        <v>98</v>
      </c>
    </row>
    <row r="417" spans="1:25" x14ac:dyDescent="0.2">
      <c r="A417">
        <v>410</v>
      </c>
      <c r="C417">
        <v>410</v>
      </c>
      <c r="D417" t="s">
        <v>1143</v>
      </c>
      <c r="E417" t="s">
        <v>242</v>
      </c>
      <c r="F417" t="s">
        <v>1144</v>
      </c>
      <c r="G417">
        <v>1</v>
      </c>
      <c r="H417">
        <v>12</v>
      </c>
      <c r="I417">
        <v>11</v>
      </c>
      <c r="J417">
        <v>2</v>
      </c>
      <c r="K417">
        <v>122</v>
      </c>
      <c r="L417" s="2" t="s">
        <v>249</v>
      </c>
      <c r="M417" s="4">
        <v>13.55</v>
      </c>
      <c r="N417">
        <v>0</v>
      </c>
      <c r="O417">
        <v>0</v>
      </c>
      <c r="P417">
        <v>283</v>
      </c>
      <c r="Q417">
        <v>12</v>
      </c>
      <c r="R417" s="4">
        <v>23.58</v>
      </c>
      <c r="S417" s="2" t="s">
        <v>851</v>
      </c>
      <c r="T417">
        <v>0</v>
      </c>
      <c r="U417">
        <v>0</v>
      </c>
      <c r="V417" s="8" t="s">
        <v>87</v>
      </c>
    </row>
    <row r="418" spans="1:25" x14ac:dyDescent="0.2">
      <c r="A418">
        <v>411</v>
      </c>
      <c r="C418" s="12">
        <v>411</v>
      </c>
      <c r="D418" s="9" t="s">
        <v>1145</v>
      </c>
      <c r="E418" t="s">
        <v>247</v>
      </c>
      <c r="F418" t="s">
        <v>1146</v>
      </c>
      <c r="G418">
        <v>5</v>
      </c>
      <c r="H418">
        <v>68</v>
      </c>
      <c r="I418">
        <v>73</v>
      </c>
      <c r="J418">
        <v>7</v>
      </c>
      <c r="K418">
        <v>1908</v>
      </c>
      <c r="L418" s="2" t="s">
        <v>1147</v>
      </c>
      <c r="M418" s="4">
        <v>28.9</v>
      </c>
      <c r="N418">
        <v>2</v>
      </c>
      <c r="O418">
        <v>9</v>
      </c>
      <c r="P418">
        <v>282</v>
      </c>
      <c r="Q418">
        <v>15</v>
      </c>
      <c r="R418" s="4">
        <v>18.8</v>
      </c>
      <c r="S418" s="2" t="s">
        <v>368</v>
      </c>
      <c r="T418">
        <v>0</v>
      </c>
      <c r="U418">
        <v>0</v>
      </c>
      <c r="V418" s="8" t="s">
        <v>656</v>
      </c>
    </row>
    <row r="419" spans="1:25" x14ac:dyDescent="0.2">
      <c r="A419">
        <v>412</v>
      </c>
      <c r="C419">
        <v>412</v>
      </c>
      <c r="D419" s="9" t="s">
        <v>1148</v>
      </c>
      <c r="E419" t="s">
        <v>242</v>
      </c>
      <c r="F419" t="s">
        <v>1149</v>
      </c>
      <c r="G419">
        <v>15</v>
      </c>
      <c r="H419">
        <v>209</v>
      </c>
      <c r="I419">
        <v>222</v>
      </c>
      <c r="J419">
        <v>31</v>
      </c>
      <c r="K419">
        <v>6959</v>
      </c>
      <c r="L419" s="2" t="s">
        <v>960</v>
      </c>
      <c r="M419" s="4">
        <v>36.43</v>
      </c>
      <c r="N419">
        <v>11</v>
      </c>
      <c r="O419">
        <v>38</v>
      </c>
      <c r="P419">
        <v>995</v>
      </c>
      <c r="Q419">
        <v>20</v>
      </c>
      <c r="R419" s="4">
        <v>49.75</v>
      </c>
      <c r="S419" s="2" t="s">
        <v>178</v>
      </c>
      <c r="T419">
        <v>0</v>
      </c>
      <c r="U419">
        <v>0</v>
      </c>
      <c r="V419" s="8" t="s">
        <v>1150</v>
      </c>
    </row>
    <row r="420" spans="1:25" x14ac:dyDescent="0.2">
      <c r="A420">
        <v>413</v>
      </c>
      <c r="C420">
        <v>413</v>
      </c>
      <c r="D420" t="s">
        <v>1151</v>
      </c>
      <c r="E420" t="s">
        <v>242</v>
      </c>
      <c r="F420" t="s">
        <v>1152</v>
      </c>
      <c r="G420">
        <v>5</v>
      </c>
      <c r="H420">
        <v>57</v>
      </c>
      <c r="I420">
        <v>54</v>
      </c>
      <c r="J420">
        <v>15</v>
      </c>
      <c r="K420">
        <v>1021</v>
      </c>
      <c r="L420" s="2" t="s">
        <v>1153</v>
      </c>
      <c r="M420" s="4">
        <v>26.17</v>
      </c>
      <c r="N420">
        <v>0</v>
      </c>
      <c r="O420">
        <v>5</v>
      </c>
      <c r="P420">
        <v>0</v>
      </c>
      <c r="Q420">
        <v>0</v>
      </c>
      <c r="R420" s="4">
        <v>0</v>
      </c>
      <c r="S420" s="2" t="s">
        <v>39</v>
      </c>
      <c r="T420">
        <v>0</v>
      </c>
      <c r="U420">
        <v>0</v>
      </c>
      <c r="V420" s="8" t="s">
        <v>302</v>
      </c>
    </row>
    <row r="421" spans="1:25" x14ac:dyDescent="0.2">
      <c r="A421">
        <v>414</v>
      </c>
      <c r="C421">
        <v>414</v>
      </c>
      <c r="D421" t="s">
        <v>1154</v>
      </c>
      <c r="E421" t="s">
        <v>247</v>
      </c>
      <c r="F421" t="s">
        <v>1155</v>
      </c>
      <c r="G421">
        <v>3</v>
      </c>
      <c r="H421">
        <v>13</v>
      </c>
      <c r="I421">
        <v>12</v>
      </c>
      <c r="J421">
        <v>3</v>
      </c>
      <c r="K421">
        <v>95</v>
      </c>
      <c r="L421" s="2" t="s">
        <v>191</v>
      </c>
      <c r="M421" s="4">
        <v>10.55</v>
      </c>
      <c r="N421">
        <v>0</v>
      </c>
      <c r="O421">
        <v>0</v>
      </c>
      <c r="P421">
        <v>0</v>
      </c>
      <c r="Q421">
        <v>0</v>
      </c>
      <c r="R421" s="4">
        <v>0</v>
      </c>
      <c r="S421" s="2" t="s">
        <v>39</v>
      </c>
      <c r="T421">
        <v>0</v>
      </c>
      <c r="U421">
        <v>0</v>
      </c>
      <c r="V421" s="8" t="s">
        <v>108</v>
      </c>
    </row>
    <row r="422" spans="1:25" x14ac:dyDescent="0.2">
      <c r="A422">
        <v>415</v>
      </c>
      <c r="C422">
        <v>415</v>
      </c>
      <c r="D422" t="s">
        <v>1156</v>
      </c>
      <c r="E422" t="s">
        <v>247</v>
      </c>
      <c r="F422" t="s">
        <v>1155</v>
      </c>
      <c r="G422">
        <v>2</v>
      </c>
      <c r="H422">
        <v>7</v>
      </c>
      <c r="I422">
        <v>4</v>
      </c>
      <c r="J422">
        <v>2</v>
      </c>
      <c r="K422">
        <v>32</v>
      </c>
      <c r="L422" s="2" t="s">
        <v>236</v>
      </c>
      <c r="M422" s="4">
        <v>16</v>
      </c>
      <c r="N422">
        <v>0</v>
      </c>
      <c r="O422">
        <v>0</v>
      </c>
      <c r="P422">
        <v>170</v>
      </c>
      <c r="Q422">
        <v>6</v>
      </c>
      <c r="R422" s="4">
        <v>28.66</v>
      </c>
      <c r="S422" s="2" t="s">
        <v>159</v>
      </c>
      <c r="T422">
        <v>0</v>
      </c>
      <c r="U422">
        <v>0</v>
      </c>
      <c r="V422" s="8" t="s">
        <v>98</v>
      </c>
    </row>
    <row r="423" spans="1:25" x14ac:dyDescent="0.2">
      <c r="A423">
        <v>416</v>
      </c>
      <c r="C423">
        <v>416</v>
      </c>
      <c r="D423" t="s">
        <v>1157</v>
      </c>
      <c r="E423" t="s">
        <v>247</v>
      </c>
      <c r="F423" t="s">
        <v>1158</v>
      </c>
      <c r="G423">
        <v>3</v>
      </c>
      <c r="H423">
        <v>9</v>
      </c>
      <c r="I423">
        <v>11</v>
      </c>
      <c r="J423">
        <v>1</v>
      </c>
      <c r="K423">
        <v>227</v>
      </c>
      <c r="L423" s="2" t="s">
        <v>126</v>
      </c>
      <c r="M423" s="4">
        <v>22.7</v>
      </c>
      <c r="N423">
        <v>0</v>
      </c>
      <c r="O423">
        <v>0</v>
      </c>
      <c r="P423">
        <v>0</v>
      </c>
      <c r="Q423">
        <v>0</v>
      </c>
      <c r="R423" s="4">
        <v>0</v>
      </c>
      <c r="S423" s="2" t="s">
        <v>39</v>
      </c>
      <c r="T423">
        <v>0</v>
      </c>
      <c r="U423">
        <v>0</v>
      </c>
      <c r="V423" s="8" t="s">
        <v>121</v>
      </c>
    </row>
    <row r="424" spans="1:25" x14ac:dyDescent="0.2">
      <c r="A424">
        <v>417</v>
      </c>
      <c r="C424">
        <v>417</v>
      </c>
      <c r="D424" t="s">
        <v>1159</v>
      </c>
      <c r="E424" t="s">
        <v>242</v>
      </c>
      <c r="F424" t="s">
        <v>1160</v>
      </c>
      <c r="G424">
        <v>1</v>
      </c>
      <c r="H424">
        <v>3</v>
      </c>
      <c r="I424">
        <v>4</v>
      </c>
      <c r="J424">
        <v>2</v>
      </c>
      <c r="K424">
        <v>12</v>
      </c>
      <c r="L424" s="2" t="s">
        <v>160</v>
      </c>
      <c r="M424" s="4">
        <v>6</v>
      </c>
      <c r="N424">
        <v>0</v>
      </c>
      <c r="O424">
        <v>0</v>
      </c>
      <c r="P424">
        <v>27</v>
      </c>
      <c r="Q424">
        <v>0</v>
      </c>
      <c r="R424" s="4">
        <v>0</v>
      </c>
      <c r="S424" s="2" t="s">
        <v>39</v>
      </c>
      <c r="T424">
        <v>0</v>
      </c>
      <c r="U424">
        <v>0</v>
      </c>
      <c r="V424" s="8" t="s">
        <v>98</v>
      </c>
    </row>
    <row r="425" spans="1:25" x14ac:dyDescent="0.2">
      <c r="A425">
        <v>418</v>
      </c>
      <c r="C425">
        <v>418</v>
      </c>
      <c r="D425" t="s">
        <v>1161</v>
      </c>
      <c r="E425" t="s">
        <v>247</v>
      </c>
      <c r="F425" t="s">
        <v>1152</v>
      </c>
      <c r="G425">
        <v>5</v>
      </c>
      <c r="H425">
        <v>45</v>
      </c>
      <c r="I425">
        <v>30</v>
      </c>
      <c r="J425">
        <v>10</v>
      </c>
      <c r="K425">
        <v>138</v>
      </c>
      <c r="L425" s="2" t="s">
        <v>781</v>
      </c>
      <c r="M425" s="4">
        <v>6.9</v>
      </c>
      <c r="N425">
        <v>0</v>
      </c>
      <c r="O425">
        <v>0</v>
      </c>
      <c r="P425">
        <v>1911</v>
      </c>
      <c r="Q425">
        <v>70</v>
      </c>
      <c r="R425" s="4">
        <v>27.3</v>
      </c>
      <c r="S425" s="2" t="s">
        <v>1114</v>
      </c>
      <c r="T425">
        <v>4</v>
      </c>
      <c r="U425">
        <v>0</v>
      </c>
      <c r="V425" s="8" t="s">
        <v>160</v>
      </c>
    </row>
    <row r="426" spans="1:25" x14ac:dyDescent="0.2">
      <c r="A426">
        <v>419</v>
      </c>
      <c r="C426">
        <v>419</v>
      </c>
      <c r="D426" t="s">
        <v>1162</v>
      </c>
      <c r="E426" t="s">
        <v>247</v>
      </c>
      <c r="F426" t="s">
        <v>1163</v>
      </c>
      <c r="G426">
        <v>1</v>
      </c>
      <c r="H426">
        <v>4</v>
      </c>
      <c r="I426">
        <v>5</v>
      </c>
      <c r="J426">
        <v>1</v>
      </c>
      <c r="K426">
        <v>21</v>
      </c>
      <c r="L426" s="2" t="s">
        <v>86</v>
      </c>
      <c r="M426" s="4">
        <v>5.25</v>
      </c>
      <c r="N426">
        <v>0</v>
      </c>
      <c r="O426">
        <v>0</v>
      </c>
      <c r="P426">
        <v>0</v>
      </c>
      <c r="Q426">
        <v>0</v>
      </c>
      <c r="R426" s="4">
        <v>0</v>
      </c>
      <c r="S426" s="2" t="s">
        <v>39</v>
      </c>
      <c r="T426">
        <v>0</v>
      </c>
      <c r="U426">
        <v>0</v>
      </c>
      <c r="V426" s="8" t="s">
        <v>98</v>
      </c>
    </row>
    <row r="427" spans="1:25" x14ac:dyDescent="0.2">
      <c r="A427">
        <v>420</v>
      </c>
      <c r="C427">
        <v>420</v>
      </c>
      <c r="D427" t="s">
        <v>1164</v>
      </c>
      <c r="E427" t="s">
        <v>247</v>
      </c>
      <c r="F427" t="s">
        <v>1163</v>
      </c>
      <c r="G427">
        <v>1</v>
      </c>
      <c r="H427">
        <v>1</v>
      </c>
      <c r="I427">
        <v>0</v>
      </c>
      <c r="J427">
        <v>0</v>
      </c>
      <c r="K427">
        <v>0</v>
      </c>
      <c r="L427" s="2" t="s">
        <v>39</v>
      </c>
      <c r="M427" s="4">
        <v>0</v>
      </c>
      <c r="N427">
        <v>0</v>
      </c>
      <c r="O427">
        <v>0</v>
      </c>
      <c r="P427">
        <v>4</v>
      </c>
      <c r="Q427">
        <v>0</v>
      </c>
      <c r="R427" s="4">
        <v>0</v>
      </c>
      <c r="S427" s="2" t="s">
        <v>39</v>
      </c>
      <c r="T427">
        <v>0</v>
      </c>
      <c r="U427">
        <v>0</v>
      </c>
      <c r="V427" s="8" t="s">
        <v>39</v>
      </c>
      <c r="Y427" t="s">
        <v>1165</v>
      </c>
    </row>
    <row r="428" spans="1:25" x14ac:dyDescent="0.2">
      <c r="A428">
        <v>421</v>
      </c>
      <c r="C428">
        <v>421</v>
      </c>
      <c r="D428" t="s">
        <v>1166</v>
      </c>
      <c r="E428" t="s">
        <v>242</v>
      </c>
      <c r="F428" t="s">
        <v>1167</v>
      </c>
      <c r="G428">
        <v>3</v>
      </c>
      <c r="H428">
        <v>26</v>
      </c>
      <c r="I428">
        <v>10</v>
      </c>
      <c r="J428">
        <v>7</v>
      </c>
      <c r="K428">
        <v>23</v>
      </c>
      <c r="L428" s="2" t="s">
        <v>194</v>
      </c>
      <c r="M428" s="4">
        <v>7.66</v>
      </c>
      <c r="N428">
        <v>0</v>
      </c>
      <c r="O428">
        <v>0</v>
      </c>
      <c r="P428">
        <v>918</v>
      </c>
      <c r="Q428">
        <v>38</v>
      </c>
      <c r="R428" s="4">
        <v>24.15</v>
      </c>
      <c r="S428" s="2" t="s">
        <v>422</v>
      </c>
      <c r="T428">
        <v>2</v>
      </c>
      <c r="U428">
        <v>0</v>
      </c>
      <c r="V428" s="8" t="s">
        <v>114</v>
      </c>
    </row>
    <row r="429" spans="1:25" x14ac:dyDescent="0.2">
      <c r="A429">
        <v>422</v>
      </c>
      <c r="C429">
        <v>422</v>
      </c>
      <c r="D429" t="s">
        <v>1168</v>
      </c>
      <c r="E429" t="s">
        <v>242</v>
      </c>
      <c r="F429" t="s">
        <v>1169</v>
      </c>
      <c r="G429">
        <v>2</v>
      </c>
      <c r="H429">
        <v>32</v>
      </c>
      <c r="I429">
        <v>34</v>
      </c>
      <c r="J429">
        <v>8</v>
      </c>
      <c r="K429">
        <v>796</v>
      </c>
      <c r="L429" s="2" t="s">
        <v>572</v>
      </c>
      <c r="M429" s="4">
        <v>30.61</v>
      </c>
      <c r="N429">
        <v>0</v>
      </c>
      <c r="O429">
        <v>6</v>
      </c>
      <c r="P429">
        <v>1</v>
      </c>
      <c r="Q429">
        <v>0</v>
      </c>
      <c r="R429" s="4">
        <v>0</v>
      </c>
      <c r="S429" s="2" t="s">
        <v>39</v>
      </c>
      <c r="T429">
        <v>0</v>
      </c>
      <c r="U429">
        <v>0</v>
      </c>
      <c r="V429" s="8" t="s">
        <v>404</v>
      </c>
      <c r="W429" s="8">
        <v>8</v>
      </c>
      <c r="X429" s="8">
        <f>V429+W429</f>
        <v>43</v>
      </c>
    </row>
    <row r="430" spans="1:25" x14ac:dyDescent="0.2">
      <c r="A430">
        <v>423</v>
      </c>
      <c r="C430">
        <v>423</v>
      </c>
      <c r="D430" t="s">
        <v>1170</v>
      </c>
      <c r="E430" t="s">
        <v>247</v>
      </c>
      <c r="F430" t="s">
        <v>1171</v>
      </c>
      <c r="G430">
        <v>3</v>
      </c>
      <c r="H430">
        <v>28</v>
      </c>
      <c r="I430">
        <v>21</v>
      </c>
      <c r="J430">
        <v>8</v>
      </c>
      <c r="K430">
        <v>189</v>
      </c>
      <c r="L430" s="2" t="s">
        <v>1172</v>
      </c>
      <c r="M430" s="4">
        <v>14.53</v>
      </c>
      <c r="N430">
        <v>0</v>
      </c>
      <c r="O430">
        <v>0</v>
      </c>
      <c r="P430">
        <v>0</v>
      </c>
      <c r="Q430">
        <v>0</v>
      </c>
      <c r="R430" s="4">
        <v>0</v>
      </c>
      <c r="S430" s="2" t="s">
        <v>39</v>
      </c>
      <c r="T430">
        <v>0</v>
      </c>
      <c r="U430">
        <v>0</v>
      </c>
      <c r="V430" s="8" t="s">
        <v>842</v>
      </c>
      <c r="W430" s="8">
        <v>4</v>
      </c>
      <c r="X430" s="8">
        <f>V430+W430</f>
        <v>51</v>
      </c>
    </row>
    <row r="431" spans="1:25" x14ac:dyDescent="0.2">
      <c r="A431">
        <v>424</v>
      </c>
      <c r="C431">
        <v>424</v>
      </c>
      <c r="D431" t="s">
        <v>1173</v>
      </c>
      <c r="E431" t="s">
        <v>247</v>
      </c>
      <c r="F431" t="s">
        <v>1174</v>
      </c>
      <c r="G431">
        <v>1</v>
      </c>
      <c r="H431">
        <v>1</v>
      </c>
      <c r="I431">
        <v>0</v>
      </c>
      <c r="J431">
        <v>0</v>
      </c>
      <c r="K431">
        <v>0</v>
      </c>
      <c r="L431" s="2" t="s">
        <v>39</v>
      </c>
      <c r="M431" s="4">
        <v>0</v>
      </c>
      <c r="N431">
        <v>0</v>
      </c>
      <c r="O431">
        <v>0</v>
      </c>
      <c r="P431">
        <v>0</v>
      </c>
      <c r="Q431">
        <v>0</v>
      </c>
      <c r="R431" s="4">
        <v>0</v>
      </c>
      <c r="S431" s="2" t="s">
        <v>39</v>
      </c>
      <c r="T431">
        <v>0</v>
      </c>
      <c r="U431">
        <v>0</v>
      </c>
      <c r="V431" s="8" t="s">
        <v>39</v>
      </c>
    </row>
    <row r="432" spans="1:25" x14ac:dyDescent="0.2">
      <c r="A432">
        <v>425</v>
      </c>
      <c r="C432">
        <v>425</v>
      </c>
      <c r="D432" t="s">
        <v>1175</v>
      </c>
      <c r="E432" t="s">
        <v>242</v>
      </c>
      <c r="F432" t="s">
        <v>1176</v>
      </c>
      <c r="G432">
        <v>2</v>
      </c>
      <c r="H432">
        <v>29</v>
      </c>
      <c r="I432">
        <v>32</v>
      </c>
      <c r="J432">
        <v>5</v>
      </c>
      <c r="K432">
        <v>879</v>
      </c>
      <c r="L432" s="2" t="s">
        <v>1177</v>
      </c>
      <c r="M432" s="4">
        <v>32.549999999999997</v>
      </c>
      <c r="N432">
        <v>2</v>
      </c>
      <c r="O432">
        <v>2</v>
      </c>
      <c r="P432">
        <v>192</v>
      </c>
      <c r="Q432">
        <v>5</v>
      </c>
      <c r="R432" s="4">
        <v>38.4</v>
      </c>
      <c r="S432" s="2" t="s">
        <v>1077</v>
      </c>
      <c r="T432">
        <v>0</v>
      </c>
      <c r="U432">
        <v>0</v>
      </c>
      <c r="V432" s="8" t="s">
        <v>160</v>
      </c>
    </row>
    <row r="433" spans="1:25" x14ac:dyDescent="0.2">
      <c r="A433">
        <v>426</v>
      </c>
      <c r="C433">
        <v>426</v>
      </c>
      <c r="D433" t="s">
        <v>1178</v>
      </c>
      <c r="E433" t="s">
        <v>242</v>
      </c>
      <c r="F433" t="s">
        <v>1179</v>
      </c>
      <c r="G433">
        <v>1</v>
      </c>
      <c r="H433">
        <v>5</v>
      </c>
      <c r="I433">
        <v>2</v>
      </c>
      <c r="J433">
        <v>1</v>
      </c>
      <c r="K433">
        <v>26</v>
      </c>
      <c r="L433" s="2" t="s">
        <v>187</v>
      </c>
      <c r="M433" s="4">
        <v>26</v>
      </c>
      <c r="N433">
        <v>0</v>
      </c>
      <c r="O433">
        <v>0</v>
      </c>
      <c r="P433">
        <v>33</v>
      </c>
      <c r="Q433">
        <v>1</v>
      </c>
      <c r="R433" s="4">
        <v>33</v>
      </c>
      <c r="S433" s="2" t="s">
        <v>1180</v>
      </c>
      <c r="T433">
        <v>0</v>
      </c>
      <c r="U433">
        <v>0</v>
      </c>
      <c r="V433" s="8" t="s">
        <v>108</v>
      </c>
      <c r="Y433" t="s">
        <v>10</v>
      </c>
    </row>
    <row r="434" spans="1:25" x14ac:dyDescent="0.2">
      <c r="A434">
        <v>427</v>
      </c>
      <c r="C434">
        <v>427</v>
      </c>
      <c r="D434" t="s">
        <v>1181</v>
      </c>
      <c r="E434" t="s">
        <v>247</v>
      </c>
      <c r="F434" t="s">
        <v>1182</v>
      </c>
      <c r="G434">
        <v>2</v>
      </c>
      <c r="H434">
        <v>12</v>
      </c>
      <c r="I434">
        <v>7</v>
      </c>
      <c r="J434">
        <v>4</v>
      </c>
      <c r="K434">
        <v>13</v>
      </c>
      <c r="L434" s="2" t="s">
        <v>746</v>
      </c>
      <c r="M434" s="4">
        <v>4.33</v>
      </c>
      <c r="N434">
        <v>0</v>
      </c>
      <c r="O434">
        <v>0</v>
      </c>
      <c r="P434">
        <v>414</v>
      </c>
      <c r="Q434">
        <v>14</v>
      </c>
      <c r="R434" s="4">
        <v>29.57</v>
      </c>
      <c r="S434" s="2" t="s">
        <v>1183</v>
      </c>
      <c r="T434">
        <v>1</v>
      </c>
      <c r="U434">
        <v>0</v>
      </c>
      <c r="V434" s="8" t="s">
        <v>160</v>
      </c>
    </row>
    <row r="435" spans="1:25" x14ac:dyDescent="0.2">
      <c r="A435">
        <v>428</v>
      </c>
      <c r="C435">
        <v>428</v>
      </c>
      <c r="D435" t="s">
        <v>1184</v>
      </c>
      <c r="E435" t="s">
        <v>242</v>
      </c>
      <c r="F435" t="s">
        <v>1179</v>
      </c>
      <c r="G435">
        <v>1</v>
      </c>
      <c r="H435">
        <v>7</v>
      </c>
      <c r="I435">
        <v>8</v>
      </c>
      <c r="J435">
        <v>0</v>
      </c>
      <c r="K435">
        <v>109</v>
      </c>
      <c r="L435" s="2" t="s">
        <v>508</v>
      </c>
      <c r="M435" s="4">
        <v>11.35</v>
      </c>
      <c r="N435">
        <v>0</v>
      </c>
      <c r="O435">
        <v>1</v>
      </c>
      <c r="P435">
        <v>14</v>
      </c>
      <c r="Q435">
        <v>0</v>
      </c>
      <c r="R435" s="4">
        <v>0</v>
      </c>
      <c r="S435" s="2" t="s">
        <v>39</v>
      </c>
      <c r="T435">
        <v>0</v>
      </c>
      <c r="U435">
        <v>0</v>
      </c>
      <c r="V435" s="8" t="s">
        <v>121</v>
      </c>
    </row>
    <row r="436" spans="1:25" x14ac:dyDescent="0.2">
      <c r="A436">
        <v>429</v>
      </c>
      <c r="C436">
        <v>429</v>
      </c>
      <c r="D436" t="s">
        <v>1185</v>
      </c>
      <c r="E436" t="s">
        <v>247</v>
      </c>
      <c r="F436" t="s">
        <v>1179</v>
      </c>
      <c r="G436">
        <v>1</v>
      </c>
      <c r="H436">
        <v>1</v>
      </c>
      <c r="I436">
        <v>1</v>
      </c>
      <c r="J436">
        <v>0</v>
      </c>
      <c r="K436">
        <v>2</v>
      </c>
      <c r="L436" s="2" t="s">
        <v>87</v>
      </c>
      <c r="M436" s="4">
        <v>2</v>
      </c>
      <c r="N436">
        <v>0</v>
      </c>
      <c r="O436">
        <v>0</v>
      </c>
      <c r="P436">
        <v>0</v>
      </c>
      <c r="Q436">
        <v>0</v>
      </c>
      <c r="R436" s="4">
        <v>0</v>
      </c>
      <c r="S436" s="2" t="s">
        <v>39</v>
      </c>
      <c r="T436">
        <v>0</v>
      </c>
      <c r="U436">
        <v>0</v>
      </c>
      <c r="V436" s="8" t="s">
        <v>39</v>
      </c>
    </row>
    <row r="437" spans="1:25" x14ac:dyDescent="0.2">
      <c r="A437">
        <v>430</v>
      </c>
      <c r="C437">
        <v>430</v>
      </c>
      <c r="D437" t="s">
        <v>1186</v>
      </c>
      <c r="E437" t="s">
        <v>247</v>
      </c>
      <c r="F437" t="s">
        <v>1179</v>
      </c>
      <c r="G437">
        <v>1</v>
      </c>
      <c r="H437">
        <v>1</v>
      </c>
      <c r="I437">
        <v>1</v>
      </c>
      <c r="J437">
        <v>1</v>
      </c>
      <c r="K437">
        <v>6</v>
      </c>
      <c r="L437" s="2" t="s">
        <v>244</v>
      </c>
      <c r="M437" s="4">
        <v>0</v>
      </c>
      <c r="N437">
        <v>0</v>
      </c>
      <c r="O437">
        <v>0</v>
      </c>
      <c r="P437">
        <v>0</v>
      </c>
      <c r="Q437">
        <v>0</v>
      </c>
      <c r="R437" s="4">
        <v>0</v>
      </c>
      <c r="S437" s="2" t="s">
        <v>39</v>
      </c>
      <c r="T437">
        <v>0</v>
      </c>
      <c r="U437">
        <v>0</v>
      </c>
      <c r="V437" s="8" t="s">
        <v>39</v>
      </c>
    </row>
    <row r="438" spans="1:25" x14ac:dyDescent="0.2">
      <c r="A438">
        <v>431</v>
      </c>
      <c r="C438">
        <v>431</v>
      </c>
      <c r="D438" t="s">
        <v>1187</v>
      </c>
      <c r="E438" t="s">
        <v>247</v>
      </c>
      <c r="F438" t="s">
        <v>1179</v>
      </c>
      <c r="G438">
        <v>1</v>
      </c>
      <c r="H438">
        <v>1</v>
      </c>
      <c r="I438">
        <v>1</v>
      </c>
      <c r="J438">
        <v>1</v>
      </c>
      <c r="K438">
        <v>9</v>
      </c>
      <c r="L438" s="2" t="s">
        <v>912</v>
      </c>
      <c r="M438" s="4">
        <v>0</v>
      </c>
      <c r="N438">
        <v>0</v>
      </c>
      <c r="O438">
        <v>0</v>
      </c>
      <c r="P438">
        <v>0</v>
      </c>
      <c r="Q438">
        <v>0</v>
      </c>
      <c r="R438" s="4">
        <v>0</v>
      </c>
      <c r="S438" s="2" t="s">
        <v>39</v>
      </c>
      <c r="T438">
        <v>0</v>
      </c>
      <c r="U438">
        <v>0</v>
      </c>
      <c r="V438" s="8" t="s">
        <v>39</v>
      </c>
    </row>
    <row r="439" spans="1:25" x14ac:dyDescent="0.2">
      <c r="A439">
        <v>432</v>
      </c>
      <c r="C439">
        <v>432</v>
      </c>
      <c r="D439" t="s">
        <v>1188</v>
      </c>
      <c r="E439" t="s">
        <v>247</v>
      </c>
      <c r="F439" t="s">
        <v>1179</v>
      </c>
      <c r="G439">
        <v>1</v>
      </c>
      <c r="H439">
        <v>1</v>
      </c>
      <c r="I439">
        <v>1</v>
      </c>
      <c r="J439">
        <v>0</v>
      </c>
      <c r="K439">
        <v>0</v>
      </c>
      <c r="L439" s="2" t="s">
        <v>39</v>
      </c>
      <c r="M439" s="4">
        <v>0</v>
      </c>
      <c r="N439">
        <v>0</v>
      </c>
      <c r="O439">
        <v>0</v>
      </c>
      <c r="P439">
        <v>13</v>
      </c>
      <c r="Q439">
        <v>0</v>
      </c>
      <c r="R439" s="4">
        <v>0</v>
      </c>
      <c r="S439" s="2" t="s">
        <v>39</v>
      </c>
      <c r="T439">
        <v>0</v>
      </c>
      <c r="U439">
        <v>0</v>
      </c>
      <c r="V439" s="8" t="s">
        <v>39</v>
      </c>
    </row>
    <row r="440" spans="1:25" x14ac:dyDescent="0.2">
      <c r="A440">
        <v>433</v>
      </c>
      <c r="C440">
        <v>433</v>
      </c>
      <c r="D440" t="s">
        <v>1189</v>
      </c>
      <c r="E440" t="s">
        <v>247</v>
      </c>
      <c r="F440" t="s">
        <v>1190</v>
      </c>
      <c r="G440">
        <v>1</v>
      </c>
      <c r="H440">
        <v>8</v>
      </c>
      <c r="I440">
        <v>9</v>
      </c>
      <c r="J440">
        <v>1</v>
      </c>
      <c r="K440">
        <v>272</v>
      </c>
      <c r="L440" s="2" t="s">
        <v>1038</v>
      </c>
      <c r="M440" s="4">
        <v>34</v>
      </c>
      <c r="N440">
        <v>1</v>
      </c>
      <c r="O440">
        <v>0</v>
      </c>
      <c r="P440">
        <v>234</v>
      </c>
      <c r="Q440">
        <v>7</v>
      </c>
      <c r="R440" s="4">
        <v>33.42</v>
      </c>
      <c r="S440" s="2" t="s">
        <v>1191</v>
      </c>
      <c r="T440">
        <v>0</v>
      </c>
      <c r="U440">
        <v>0</v>
      </c>
      <c r="V440" s="8" t="s">
        <v>108</v>
      </c>
    </row>
    <row r="441" spans="1:25" x14ac:dyDescent="0.2">
      <c r="A441">
        <v>434</v>
      </c>
      <c r="C441">
        <v>434</v>
      </c>
      <c r="D441" t="s">
        <v>1192</v>
      </c>
      <c r="E441" t="s">
        <v>247</v>
      </c>
      <c r="F441" t="s">
        <v>1193</v>
      </c>
      <c r="G441">
        <v>5</v>
      </c>
      <c r="H441">
        <v>34</v>
      </c>
      <c r="I441">
        <v>34</v>
      </c>
      <c r="J441">
        <v>7</v>
      </c>
      <c r="K441">
        <v>462</v>
      </c>
      <c r="L441" s="2" t="s">
        <v>1194</v>
      </c>
      <c r="M441" s="4">
        <v>17.11</v>
      </c>
      <c r="N441">
        <v>0</v>
      </c>
      <c r="O441">
        <v>0</v>
      </c>
      <c r="P441">
        <v>30</v>
      </c>
      <c r="Q441">
        <v>0</v>
      </c>
      <c r="R441" s="4">
        <v>0</v>
      </c>
      <c r="S441" s="2" t="s">
        <v>39</v>
      </c>
      <c r="T441">
        <v>0</v>
      </c>
      <c r="U441">
        <v>0</v>
      </c>
      <c r="V441" s="8" t="s">
        <v>146</v>
      </c>
    </row>
    <row r="442" spans="1:25" x14ac:dyDescent="0.2">
      <c r="A442">
        <v>435</v>
      </c>
      <c r="C442">
        <v>435</v>
      </c>
      <c r="D442" t="s">
        <v>1195</v>
      </c>
      <c r="E442" t="s">
        <v>242</v>
      </c>
      <c r="F442" t="s">
        <v>1190</v>
      </c>
      <c r="G442">
        <v>1</v>
      </c>
      <c r="H442">
        <v>8</v>
      </c>
      <c r="I442">
        <v>8</v>
      </c>
      <c r="J442">
        <v>1</v>
      </c>
      <c r="K442">
        <v>99</v>
      </c>
      <c r="L442" s="2" t="s">
        <v>354</v>
      </c>
      <c r="M442" s="4">
        <v>14.14</v>
      </c>
      <c r="N442">
        <v>0</v>
      </c>
      <c r="O442">
        <v>0</v>
      </c>
      <c r="P442">
        <v>8</v>
      </c>
      <c r="Q442">
        <v>1</v>
      </c>
      <c r="R442" s="4">
        <v>8</v>
      </c>
      <c r="S442" s="2" t="s">
        <v>273</v>
      </c>
      <c r="T442">
        <v>0</v>
      </c>
      <c r="U442">
        <v>0</v>
      </c>
      <c r="V442" s="8" t="s">
        <v>121</v>
      </c>
    </row>
    <row r="443" spans="1:25" x14ac:dyDescent="0.2">
      <c r="A443">
        <v>436</v>
      </c>
      <c r="C443">
        <v>436</v>
      </c>
      <c r="D443" t="s">
        <v>1196</v>
      </c>
      <c r="E443" t="s">
        <v>247</v>
      </c>
      <c r="F443" t="s">
        <v>1190</v>
      </c>
      <c r="G443">
        <v>1</v>
      </c>
      <c r="H443">
        <v>9</v>
      </c>
      <c r="I443">
        <v>5</v>
      </c>
      <c r="J443">
        <v>3</v>
      </c>
      <c r="K443">
        <v>27</v>
      </c>
      <c r="L443" s="2" t="s">
        <v>795</v>
      </c>
      <c r="M443" s="4">
        <v>13.5</v>
      </c>
      <c r="N443">
        <v>0</v>
      </c>
      <c r="O443">
        <v>0</v>
      </c>
      <c r="P443">
        <v>243</v>
      </c>
      <c r="Q443">
        <v>6</v>
      </c>
      <c r="R443" s="4">
        <v>40.5</v>
      </c>
      <c r="S443" s="2" t="s">
        <v>1197</v>
      </c>
      <c r="T443">
        <v>0</v>
      </c>
      <c r="U443">
        <v>0</v>
      </c>
      <c r="V443" s="8" t="s">
        <v>114</v>
      </c>
    </row>
    <row r="444" spans="1:25" x14ac:dyDescent="0.2">
      <c r="A444">
        <v>437</v>
      </c>
      <c r="C444">
        <v>437</v>
      </c>
      <c r="D444" t="s">
        <v>1198</v>
      </c>
      <c r="E444" t="s">
        <v>247</v>
      </c>
      <c r="F444" t="s">
        <v>1199</v>
      </c>
      <c r="G444">
        <v>2</v>
      </c>
      <c r="H444">
        <v>13</v>
      </c>
      <c r="I444">
        <v>13</v>
      </c>
      <c r="J444">
        <v>2</v>
      </c>
      <c r="K444">
        <v>164</v>
      </c>
      <c r="L444" s="2" t="s">
        <v>222</v>
      </c>
      <c r="M444" s="4">
        <v>14.9</v>
      </c>
      <c r="N444">
        <v>0</v>
      </c>
      <c r="O444">
        <v>0</v>
      </c>
      <c r="P444">
        <v>60</v>
      </c>
      <c r="Q444">
        <v>1</v>
      </c>
      <c r="R444" s="4">
        <v>60</v>
      </c>
      <c r="S444" s="2" t="s">
        <v>1200</v>
      </c>
      <c r="T444">
        <v>0</v>
      </c>
      <c r="U444">
        <v>0</v>
      </c>
      <c r="V444" s="8" t="s">
        <v>108</v>
      </c>
    </row>
    <row r="445" spans="1:25" x14ac:dyDescent="0.2">
      <c r="A445">
        <v>438</v>
      </c>
      <c r="C445">
        <v>438</v>
      </c>
      <c r="D445" s="9" t="s">
        <v>1201</v>
      </c>
      <c r="E445" t="s">
        <v>247</v>
      </c>
      <c r="F445" t="s">
        <v>1202</v>
      </c>
      <c r="G445">
        <v>13</v>
      </c>
      <c r="H445">
        <v>189</v>
      </c>
      <c r="I445">
        <v>214</v>
      </c>
      <c r="J445">
        <v>22</v>
      </c>
      <c r="K445">
        <v>5288</v>
      </c>
      <c r="L445" s="2" t="s">
        <v>1203</v>
      </c>
      <c r="M445" s="4">
        <v>27.54</v>
      </c>
      <c r="N445">
        <v>7</v>
      </c>
      <c r="O445">
        <v>27</v>
      </c>
      <c r="P445">
        <v>40</v>
      </c>
      <c r="Q445">
        <v>0</v>
      </c>
      <c r="R445" s="4">
        <v>0</v>
      </c>
      <c r="S445" s="2" t="s">
        <v>39</v>
      </c>
      <c r="T445">
        <v>0</v>
      </c>
      <c r="U445">
        <v>0</v>
      </c>
      <c r="V445" s="8" t="s">
        <v>1204</v>
      </c>
      <c r="W445" s="8">
        <v>35</v>
      </c>
      <c r="X445" s="8">
        <f>V445+W445</f>
        <v>302</v>
      </c>
      <c r="Y445" t="s">
        <v>1205</v>
      </c>
    </row>
    <row r="446" spans="1:25" x14ac:dyDescent="0.2">
      <c r="A446">
        <v>439</v>
      </c>
      <c r="C446">
        <v>439</v>
      </c>
      <c r="D446" t="s">
        <v>1206</v>
      </c>
      <c r="E446" t="s">
        <v>242</v>
      </c>
      <c r="F446" t="s">
        <v>1193</v>
      </c>
      <c r="G446">
        <v>6</v>
      </c>
      <c r="H446">
        <v>31</v>
      </c>
      <c r="I446">
        <v>29</v>
      </c>
      <c r="J446">
        <v>4</v>
      </c>
      <c r="K446">
        <v>246</v>
      </c>
      <c r="L446" s="2" t="s">
        <v>589</v>
      </c>
      <c r="M446" s="4">
        <v>9.84</v>
      </c>
      <c r="N446">
        <v>0</v>
      </c>
      <c r="O446">
        <v>0</v>
      </c>
      <c r="P446">
        <v>1159</v>
      </c>
      <c r="Q446">
        <v>27</v>
      </c>
      <c r="R446" s="4">
        <v>42.92</v>
      </c>
      <c r="S446" s="2" t="s">
        <v>1207</v>
      </c>
      <c r="T446">
        <v>0</v>
      </c>
      <c r="U446">
        <v>0</v>
      </c>
      <c r="V446" s="8" t="s">
        <v>83</v>
      </c>
    </row>
    <row r="447" spans="1:25" x14ac:dyDescent="0.2">
      <c r="A447">
        <v>440</v>
      </c>
      <c r="C447">
        <v>440</v>
      </c>
      <c r="D447" t="s">
        <v>1208</v>
      </c>
      <c r="E447" t="s">
        <v>247</v>
      </c>
      <c r="F447" t="s">
        <v>1209</v>
      </c>
      <c r="G447">
        <v>2</v>
      </c>
      <c r="H447">
        <v>21</v>
      </c>
      <c r="I447">
        <v>23</v>
      </c>
      <c r="J447">
        <v>2</v>
      </c>
      <c r="K447">
        <v>326</v>
      </c>
      <c r="L447" s="2" t="s">
        <v>589</v>
      </c>
      <c r="M447" s="4">
        <v>15.52</v>
      </c>
      <c r="N447">
        <v>0</v>
      </c>
      <c r="O447">
        <v>0</v>
      </c>
      <c r="P447">
        <v>8</v>
      </c>
      <c r="Q447">
        <v>0</v>
      </c>
      <c r="R447" s="4">
        <v>0</v>
      </c>
      <c r="S447" s="2" t="s">
        <v>39</v>
      </c>
      <c r="T447">
        <v>0</v>
      </c>
      <c r="U447">
        <v>0</v>
      </c>
      <c r="V447" s="8" t="s">
        <v>121</v>
      </c>
    </row>
    <row r="448" spans="1:25" x14ac:dyDescent="0.2">
      <c r="A448">
        <v>441</v>
      </c>
      <c r="C448">
        <v>441</v>
      </c>
      <c r="D448" t="s">
        <v>1210</v>
      </c>
      <c r="E448" t="s">
        <v>242</v>
      </c>
      <c r="F448" t="s">
        <v>1211</v>
      </c>
      <c r="G448">
        <v>7</v>
      </c>
      <c r="H448">
        <v>72</v>
      </c>
      <c r="I448">
        <v>48</v>
      </c>
      <c r="J448">
        <v>14</v>
      </c>
      <c r="K448">
        <v>254</v>
      </c>
      <c r="L448" s="2" t="s">
        <v>616</v>
      </c>
      <c r="M448" s="4">
        <v>7.47</v>
      </c>
      <c r="N448">
        <v>0</v>
      </c>
      <c r="O448">
        <v>0</v>
      </c>
      <c r="P448">
        <v>2489</v>
      </c>
      <c r="Q448">
        <v>85</v>
      </c>
      <c r="R448" s="4">
        <v>29.28</v>
      </c>
      <c r="S448" s="2" t="s">
        <v>1212</v>
      </c>
      <c r="T448">
        <v>1</v>
      </c>
      <c r="U448">
        <v>0</v>
      </c>
      <c r="V448" s="8" t="s">
        <v>425</v>
      </c>
    </row>
    <row r="449" spans="1:25" x14ac:dyDescent="0.2">
      <c r="A449">
        <v>442</v>
      </c>
      <c r="C449">
        <v>442</v>
      </c>
      <c r="D449" t="s">
        <v>1213</v>
      </c>
      <c r="E449" t="s">
        <v>247</v>
      </c>
      <c r="F449" t="s">
        <v>1214</v>
      </c>
      <c r="G449">
        <v>1</v>
      </c>
      <c r="H449">
        <v>1</v>
      </c>
      <c r="I449">
        <v>1</v>
      </c>
      <c r="J449">
        <v>0</v>
      </c>
      <c r="K449">
        <v>0</v>
      </c>
      <c r="L449" s="2" t="s">
        <v>39</v>
      </c>
      <c r="M449" s="4">
        <v>0</v>
      </c>
      <c r="N449">
        <v>0</v>
      </c>
      <c r="O449">
        <v>0</v>
      </c>
      <c r="P449">
        <v>0</v>
      </c>
      <c r="Q449">
        <v>0</v>
      </c>
      <c r="R449" s="4">
        <v>0</v>
      </c>
      <c r="S449" s="2" t="s">
        <v>39</v>
      </c>
      <c r="T449">
        <v>0</v>
      </c>
      <c r="U449">
        <v>0</v>
      </c>
      <c r="V449" s="8" t="s">
        <v>39</v>
      </c>
    </row>
    <row r="450" spans="1:25" x14ac:dyDescent="0.2">
      <c r="A450">
        <v>443</v>
      </c>
      <c r="C450">
        <v>443</v>
      </c>
      <c r="D450" t="s">
        <v>1215</v>
      </c>
      <c r="E450" t="s">
        <v>247</v>
      </c>
      <c r="F450" t="s">
        <v>1211</v>
      </c>
      <c r="G450">
        <v>4</v>
      </c>
      <c r="H450">
        <v>15</v>
      </c>
      <c r="I450">
        <v>11</v>
      </c>
      <c r="J450">
        <v>5</v>
      </c>
      <c r="K450">
        <v>44</v>
      </c>
      <c r="L450" s="2" t="s">
        <v>302</v>
      </c>
      <c r="M450" s="4">
        <v>7.33</v>
      </c>
      <c r="N450">
        <v>0</v>
      </c>
      <c r="O450">
        <v>0</v>
      </c>
      <c r="P450">
        <v>543</v>
      </c>
      <c r="Q450">
        <v>16</v>
      </c>
      <c r="R450" s="4">
        <v>33.93</v>
      </c>
      <c r="S450" s="2" t="s">
        <v>1216</v>
      </c>
      <c r="T450">
        <v>0</v>
      </c>
      <c r="U450">
        <v>0</v>
      </c>
      <c r="V450" s="8" t="s">
        <v>98</v>
      </c>
    </row>
    <row r="451" spans="1:25" x14ac:dyDescent="0.2">
      <c r="A451">
        <v>444</v>
      </c>
      <c r="C451">
        <v>444</v>
      </c>
      <c r="D451" t="s">
        <v>1217</v>
      </c>
      <c r="E451" t="s">
        <v>247</v>
      </c>
      <c r="F451" t="s">
        <v>1218</v>
      </c>
      <c r="G451">
        <v>7</v>
      </c>
      <c r="H451">
        <v>67</v>
      </c>
      <c r="I451">
        <v>62</v>
      </c>
      <c r="J451">
        <v>19</v>
      </c>
      <c r="K451">
        <v>1140</v>
      </c>
      <c r="L451" s="2" t="s">
        <v>719</v>
      </c>
      <c r="M451" s="4">
        <v>26.51</v>
      </c>
      <c r="N451">
        <v>0</v>
      </c>
      <c r="O451">
        <v>6</v>
      </c>
      <c r="P451">
        <v>161</v>
      </c>
      <c r="Q451">
        <v>2</v>
      </c>
      <c r="R451" s="4">
        <v>80.5</v>
      </c>
      <c r="S451" s="2" t="s">
        <v>1219</v>
      </c>
      <c r="T451">
        <v>0</v>
      </c>
      <c r="U451">
        <v>0</v>
      </c>
      <c r="V451" s="8" t="s">
        <v>404</v>
      </c>
    </row>
    <row r="452" spans="1:25" x14ac:dyDescent="0.2">
      <c r="A452">
        <v>445</v>
      </c>
      <c r="C452">
        <v>445</v>
      </c>
      <c r="D452" t="s">
        <v>1220</v>
      </c>
      <c r="E452" t="s">
        <v>247</v>
      </c>
      <c r="F452" t="s">
        <v>1221</v>
      </c>
      <c r="G452">
        <v>4</v>
      </c>
      <c r="H452">
        <v>9</v>
      </c>
      <c r="I452">
        <v>8</v>
      </c>
      <c r="J452">
        <v>3</v>
      </c>
      <c r="K452">
        <v>34</v>
      </c>
      <c r="L452" s="2" t="s">
        <v>299</v>
      </c>
      <c r="M452" s="4">
        <v>6.8</v>
      </c>
      <c r="N452">
        <v>0</v>
      </c>
      <c r="O452">
        <v>0</v>
      </c>
      <c r="P452">
        <v>16</v>
      </c>
      <c r="Q452">
        <v>0</v>
      </c>
      <c r="R452" s="4">
        <v>0</v>
      </c>
      <c r="S452" s="2" t="s">
        <v>39</v>
      </c>
      <c r="T452">
        <v>0</v>
      </c>
      <c r="U452">
        <v>0</v>
      </c>
      <c r="V452" s="8" t="s">
        <v>98</v>
      </c>
    </row>
    <row r="453" spans="1:25" x14ac:dyDescent="0.2">
      <c r="A453">
        <v>446</v>
      </c>
      <c r="C453">
        <v>446</v>
      </c>
      <c r="D453" t="s">
        <v>1222</v>
      </c>
      <c r="E453" t="s">
        <v>242</v>
      </c>
      <c r="F453" t="s">
        <v>1223</v>
      </c>
      <c r="G453">
        <v>4</v>
      </c>
      <c r="H453">
        <v>34</v>
      </c>
      <c r="I453">
        <v>21</v>
      </c>
      <c r="J453">
        <v>13</v>
      </c>
      <c r="K453">
        <v>113</v>
      </c>
      <c r="L453" s="2" t="s">
        <v>781</v>
      </c>
      <c r="M453" s="4">
        <v>14.12</v>
      </c>
      <c r="N453">
        <v>0</v>
      </c>
      <c r="O453">
        <v>0</v>
      </c>
      <c r="P453">
        <v>1328</v>
      </c>
      <c r="Q453">
        <v>42</v>
      </c>
      <c r="R453" s="4">
        <v>31.61</v>
      </c>
      <c r="S453" s="2" t="s">
        <v>1224</v>
      </c>
      <c r="T453">
        <v>1</v>
      </c>
      <c r="U453">
        <v>0</v>
      </c>
      <c r="V453" s="8" t="s">
        <v>108</v>
      </c>
    </row>
    <row r="454" spans="1:25" x14ac:dyDescent="0.2">
      <c r="A454">
        <v>447</v>
      </c>
      <c r="C454">
        <v>447</v>
      </c>
      <c r="D454" t="s">
        <v>1225</v>
      </c>
      <c r="E454" t="s">
        <v>247</v>
      </c>
      <c r="F454" t="s">
        <v>1226</v>
      </c>
      <c r="G454">
        <v>6</v>
      </c>
      <c r="H454">
        <v>61</v>
      </c>
      <c r="I454">
        <v>51</v>
      </c>
      <c r="J454">
        <v>6</v>
      </c>
      <c r="K454">
        <v>666</v>
      </c>
      <c r="L454" s="2" t="s">
        <v>276</v>
      </c>
      <c r="M454" s="4">
        <v>14.8</v>
      </c>
      <c r="N454">
        <v>0</v>
      </c>
      <c r="O454">
        <v>0</v>
      </c>
      <c r="P454">
        <v>1892</v>
      </c>
      <c r="Q454">
        <v>59</v>
      </c>
      <c r="R454" s="4">
        <v>32.06</v>
      </c>
      <c r="S454" s="2" t="s">
        <v>1227</v>
      </c>
      <c r="T454">
        <v>0</v>
      </c>
      <c r="U454">
        <v>0</v>
      </c>
      <c r="V454" s="8" t="s">
        <v>81</v>
      </c>
    </row>
    <row r="455" spans="1:25" x14ac:dyDescent="0.2">
      <c r="A455">
        <v>448</v>
      </c>
      <c r="C455">
        <v>448</v>
      </c>
      <c r="D455" s="9" t="s">
        <v>1228</v>
      </c>
      <c r="E455" t="s">
        <v>242</v>
      </c>
      <c r="F455" t="s">
        <v>1229</v>
      </c>
      <c r="G455">
        <v>12</v>
      </c>
      <c r="H455">
        <v>169</v>
      </c>
      <c r="I455">
        <v>195</v>
      </c>
      <c r="J455">
        <v>21</v>
      </c>
      <c r="K455">
        <v>5224</v>
      </c>
      <c r="L455" s="2" t="s">
        <v>1203</v>
      </c>
      <c r="M455" s="4">
        <v>30.02</v>
      </c>
      <c r="N455">
        <v>6</v>
      </c>
      <c r="O455">
        <v>29</v>
      </c>
      <c r="P455">
        <v>58</v>
      </c>
      <c r="Q455">
        <v>0</v>
      </c>
      <c r="R455" s="4">
        <v>0</v>
      </c>
      <c r="S455" s="2" t="s">
        <v>39</v>
      </c>
      <c r="T455">
        <v>0</v>
      </c>
      <c r="U455">
        <v>0</v>
      </c>
      <c r="V455" s="8">
        <v>3</v>
      </c>
      <c r="W455" s="8">
        <v>103</v>
      </c>
      <c r="X455" s="8">
        <f>V455+W455</f>
        <v>106</v>
      </c>
      <c r="Y455" t="s">
        <v>1230</v>
      </c>
    </row>
    <row r="456" spans="1:25" x14ac:dyDescent="0.2">
      <c r="A456">
        <v>449</v>
      </c>
      <c r="C456">
        <v>449</v>
      </c>
      <c r="D456" t="s">
        <v>1231</v>
      </c>
      <c r="E456" t="s">
        <v>242</v>
      </c>
      <c r="F456" t="s">
        <v>1232</v>
      </c>
      <c r="G456">
        <v>3</v>
      </c>
      <c r="H456">
        <v>23</v>
      </c>
      <c r="I456">
        <v>13</v>
      </c>
      <c r="J456">
        <v>3</v>
      </c>
      <c r="K456">
        <v>126</v>
      </c>
      <c r="L456" s="2" t="s">
        <v>404</v>
      </c>
      <c r="M456" s="4">
        <v>12.6</v>
      </c>
      <c r="N456">
        <v>0</v>
      </c>
      <c r="O456">
        <v>0</v>
      </c>
      <c r="P456">
        <v>689</v>
      </c>
      <c r="Q456">
        <v>21</v>
      </c>
      <c r="R456" s="4">
        <v>32.799999999999997</v>
      </c>
      <c r="S456" s="2" t="s">
        <v>613</v>
      </c>
      <c r="T456">
        <v>1</v>
      </c>
      <c r="U456">
        <v>0</v>
      </c>
      <c r="V456" s="8" t="s">
        <v>83</v>
      </c>
    </row>
    <row r="457" spans="1:25" x14ac:dyDescent="0.2">
      <c r="A457">
        <v>450</v>
      </c>
      <c r="C457">
        <v>450</v>
      </c>
      <c r="D457" t="s">
        <v>1233</v>
      </c>
      <c r="E457" t="s">
        <v>247</v>
      </c>
      <c r="F457" t="s">
        <v>1234</v>
      </c>
      <c r="G457">
        <v>1</v>
      </c>
      <c r="H457">
        <v>2</v>
      </c>
      <c r="I457">
        <v>2</v>
      </c>
      <c r="J457">
        <v>0</v>
      </c>
      <c r="K457">
        <v>4</v>
      </c>
      <c r="L457" s="2" t="s">
        <v>114</v>
      </c>
      <c r="M457" s="4">
        <v>2</v>
      </c>
      <c r="N457">
        <v>0</v>
      </c>
      <c r="O457">
        <v>0</v>
      </c>
      <c r="P457">
        <v>2</v>
      </c>
      <c r="Q457">
        <v>0</v>
      </c>
      <c r="R457" s="4">
        <v>0</v>
      </c>
      <c r="S457" s="2" t="s">
        <v>39</v>
      </c>
      <c r="T457">
        <v>0</v>
      </c>
      <c r="U457">
        <v>0</v>
      </c>
      <c r="V457" s="8" t="s">
        <v>39</v>
      </c>
    </row>
    <row r="458" spans="1:25" x14ac:dyDescent="0.2">
      <c r="A458">
        <v>451</v>
      </c>
      <c r="C458">
        <v>451</v>
      </c>
      <c r="D458" t="s">
        <v>1235</v>
      </c>
      <c r="E458" t="s">
        <v>247</v>
      </c>
      <c r="F458" t="s">
        <v>1234</v>
      </c>
      <c r="G458">
        <v>1</v>
      </c>
      <c r="H458">
        <v>9</v>
      </c>
      <c r="I458">
        <v>10</v>
      </c>
      <c r="J458">
        <v>1</v>
      </c>
      <c r="K458">
        <v>697</v>
      </c>
      <c r="L458" s="2" t="s">
        <v>1236</v>
      </c>
      <c r="M458" s="4">
        <v>77.44</v>
      </c>
      <c r="N458">
        <v>2</v>
      </c>
      <c r="O458">
        <v>4</v>
      </c>
      <c r="P458">
        <v>497</v>
      </c>
      <c r="Q458">
        <v>28</v>
      </c>
      <c r="R458" s="4">
        <v>17.75</v>
      </c>
      <c r="S458" s="2" t="s">
        <v>1237</v>
      </c>
      <c r="T458">
        <v>2</v>
      </c>
      <c r="U458">
        <v>0</v>
      </c>
      <c r="V458" s="8" t="s">
        <v>121</v>
      </c>
    </row>
    <row r="459" spans="1:25" x14ac:dyDescent="0.2">
      <c r="A459">
        <v>452</v>
      </c>
      <c r="C459">
        <v>452</v>
      </c>
      <c r="D459" t="s">
        <v>1238</v>
      </c>
      <c r="E459" t="s">
        <v>242</v>
      </c>
      <c r="F459" t="s">
        <v>1239</v>
      </c>
      <c r="G459">
        <v>3</v>
      </c>
      <c r="H459">
        <v>12</v>
      </c>
      <c r="I459">
        <v>14</v>
      </c>
      <c r="J459">
        <v>2</v>
      </c>
      <c r="K459">
        <v>164</v>
      </c>
      <c r="L459" s="2" t="s">
        <v>488</v>
      </c>
      <c r="M459" s="4">
        <v>13.66</v>
      </c>
      <c r="N459">
        <v>0</v>
      </c>
      <c r="O459">
        <v>1</v>
      </c>
      <c r="P459">
        <v>8</v>
      </c>
      <c r="Q459">
        <v>0</v>
      </c>
      <c r="R459" s="4">
        <v>0</v>
      </c>
      <c r="S459" s="2" t="s">
        <v>39</v>
      </c>
      <c r="T459">
        <v>0</v>
      </c>
      <c r="U459">
        <v>0</v>
      </c>
      <c r="V459" s="8" t="s">
        <v>114</v>
      </c>
    </row>
    <row r="460" spans="1:25" x14ac:dyDescent="0.2">
      <c r="A460">
        <v>453</v>
      </c>
      <c r="C460">
        <v>453</v>
      </c>
      <c r="D460" t="s">
        <v>1240</v>
      </c>
      <c r="E460" t="s">
        <v>242</v>
      </c>
      <c r="F460" t="s">
        <v>1241</v>
      </c>
      <c r="G460">
        <v>1</v>
      </c>
      <c r="H460">
        <v>2</v>
      </c>
      <c r="I460">
        <v>2</v>
      </c>
      <c r="J460">
        <v>0</v>
      </c>
      <c r="K460">
        <v>11</v>
      </c>
      <c r="L460" s="2" t="s">
        <v>146</v>
      </c>
      <c r="M460" s="4">
        <v>5.5</v>
      </c>
      <c r="N460">
        <v>0</v>
      </c>
      <c r="O460">
        <v>0</v>
      </c>
      <c r="P460">
        <v>43</v>
      </c>
      <c r="Q460">
        <v>0</v>
      </c>
      <c r="R460" s="4">
        <v>0</v>
      </c>
      <c r="S460" s="2" t="s">
        <v>39</v>
      </c>
      <c r="T460">
        <v>0</v>
      </c>
      <c r="U460">
        <v>0</v>
      </c>
      <c r="V460" s="8" t="s">
        <v>39</v>
      </c>
    </row>
    <row r="461" spans="1:25" x14ac:dyDescent="0.2">
      <c r="A461">
        <v>454</v>
      </c>
      <c r="C461" s="13">
        <v>454</v>
      </c>
      <c r="D461" t="s">
        <v>1242</v>
      </c>
      <c r="E461" t="s">
        <v>242</v>
      </c>
      <c r="F461" t="s">
        <v>1243</v>
      </c>
      <c r="G461">
        <v>3</v>
      </c>
      <c r="H461">
        <v>17</v>
      </c>
      <c r="I461">
        <v>15</v>
      </c>
      <c r="J461">
        <v>1</v>
      </c>
      <c r="K461">
        <v>595</v>
      </c>
      <c r="L461" s="2" t="s">
        <v>407</v>
      </c>
      <c r="M461" s="4">
        <v>42.5</v>
      </c>
      <c r="N461">
        <v>0</v>
      </c>
      <c r="O461">
        <v>5</v>
      </c>
      <c r="P461">
        <v>599</v>
      </c>
      <c r="Q461">
        <v>21</v>
      </c>
      <c r="R461" s="4">
        <v>28.52</v>
      </c>
      <c r="S461" s="2" t="s">
        <v>1244</v>
      </c>
      <c r="T461">
        <v>1</v>
      </c>
      <c r="U461">
        <v>0</v>
      </c>
      <c r="V461" s="8" t="s">
        <v>121</v>
      </c>
    </row>
    <row r="462" spans="1:25" x14ac:dyDescent="0.2">
      <c r="A462">
        <v>455</v>
      </c>
      <c r="C462">
        <v>455</v>
      </c>
      <c r="D462" t="s">
        <v>1245</v>
      </c>
      <c r="E462" t="s">
        <v>242</v>
      </c>
      <c r="F462" t="s">
        <v>1246</v>
      </c>
      <c r="G462">
        <v>1</v>
      </c>
      <c r="H462">
        <v>3</v>
      </c>
      <c r="I462">
        <v>1</v>
      </c>
      <c r="J462">
        <v>0</v>
      </c>
      <c r="K462">
        <v>6</v>
      </c>
      <c r="L462" s="2" t="s">
        <v>121</v>
      </c>
      <c r="M462" s="4">
        <v>6</v>
      </c>
      <c r="N462">
        <v>0</v>
      </c>
      <c r="O462">
        <v>0</v>
      </c>
      <c r="P462">
        <v>107</v>
      </c>
      <c r="Q462">
        <v>2</v>
      </c>
      <c r="R462" s="4">
        <v>53.5</v>
      </c>
      <c r="S462" s="2" t="s">
        <v>1247</v>
      </c>
      <c r="T462">
        <v>0</v>
      </c>
      <c r="U462">
        <v>0</v>
      </c>
      <c r="V462" s="8" t="s">
        <v>98</v>
      </c>
    </row>
    <row r="463" spans="1:25" x14ac:dyDescent="0.2">
      <c r="A463">
        <v>456</v>
      </c>
      <c r="C463">
        <v>456</v>
      </c>
      <c r="D463" t="s">
        <v>1248</v>
      </c>
      <c r="E463" t="s">
        <v>247</v>
      </c>
      <c r="F463" t="s">
        <v>1246</v>
      </c>
      <c r="G463">
        <v>1</v>
      </c>
      <c r="H463">
        <v>2</v>
      </c>
      <c r="I463">
        <v>2</v>
      </c>
      <c r="J463">
        <v>0</v>
      </c>
      <c r="K463">
        <v>9</v>
      </c>
      <c r="L463" s="2" t="s">
        <v>160</v>
      </c>
      <c r="M463" s="4">
        <v>4.5</v>
      </c>
      <c r="N463">
        <v>0</v>
      </c>
      <c r="O463">
        <v>0</v>
      </c>
      <c r="P463">
        <v>0</v>
      </c>
      <c r="Q463">
        <v>0</v>
      </c>
      <c r="R463" s="4">
        <v>0</v>
      </c>
      <c r="S463" s="2" t="s">
        <v>39</v>
      </c>
      <c r="T463">
        <v>0</v>
      </c>
      <c r="U463">
        <v>0</v>
      </c>
      <c r="V463" s="8" t="s">
        <v>280</v>
      </c>
    </row>
    <row r="464" spans="1:25" x14ac:dyDescent="0.2">
      <c r="A464">
        <v>457</v>
      </c>
      <c r="C464">
        <v>457</v>
      </c>
      <c r="D464" t="s">
        <v>1249</v>
      </c>
      <c r="E464" t="s">
        <v>242</v>
      </c>
      <c r="F464" t="s">
        <v>1250</v>
      </c>
      <c r="G464">
        <v>2</v>
      </c>
      <c r="H464">
        <v>10</v>
      </c>
      <c r="I464">
        <v>9</v>
      </c>
      <c r="J464">
        <v>0</v>
      </c>
      <c r="K464">
        <v>166</v>
      </c>
      <c r="L464" s="2" t="s">
        <v>60</v>
      </c>
      <c r="M464" s="4">
        <v>18.440000000000001</v>
      </c>
      <c r="N464">
        <v>0</v>
      </c>
      <c r="O464">
        <v>1</v>
      </c>
      <c r="P464">
        <v>16</v>
      </c>
      <c r="Q464">
        <v>0</v>
      </c>
      <c r="R464" s="4">
        <v>0</v>
      </c>
      <c r="S464" s="2" t="s">
        <v>39</v>
      </c>
      <c r="T464">
        <v>0</v>
      </c>
      <c r="U464">
        <v>0</v>
      </c>
      <c r="V464" s="8" t="s">
        <v>121</v>
      </c>
    </row>
    <row r="465" spans="1:22" x14ac:dyDescent="0.2">
      <c r="A465">
        <v>458</v>
      </c>
      <c r="C465">
        <v>458</v>
      </c>
      <c r="D465" t="s">
        <v>1251</v>
      </c>
      <c r="E465" t="s">
        <v>247</v>
      </c>
      <c r="F465" t="s">
        <v>1243</v>
      </c>
      <c r="G465">
        <v>3</v>
      </c>
      <c r="H465">
        <v>13</v>
      </c>
      <c r="I465">
        <v>12</v>
      </c>
      <c r="J465">
        <v>5</v>
      </c>
      <c r="K465">
        <v>193</v>
      </c>
      <c r="L465" s="2" t="s">
        <v>354</v>
      </c>
      <c r="M465" s="4">
        <v>27.57</v>
      </c>
      <c r="N465">
        <v>0</v>
      </c>
      <c r="O465">
        <v>0</v>
      </c>
      <c r="P465">
        <v>134</v>
      </c>
      <c r="Q465">
        <v>3</v>
      </c>
      <c r="R465" s="4">
        <v>44.66</v>
      </c>
      <c r="S465" s="2" t="s">
        <v>1252</v>
      </c>
      <c r="T465">
        <v>0</v>
      </c>
      <c r="U465">
        <v>0</v>
      </c>
      <c r="V465" s="8" t="s">
        <v>108</v>
      </c>
    </row>
    <row r="466" spans="1:22" x14ac:dyDescent="0.2">
      <c r="A466">
        <v>459</v>
      </c>
      <c r="C466">
        <v>459</v>
      </c>
      <c r="D466" t="s">
        <v>1253</v>
      </c>
      <c r="E466" t="s">
        <v>247</v>
      </c>
      <c r="F466" t="s">
        <v>1254</v>
      </c>
      <c r="G466">
        <v>1</v>
      </c>
      <c r="H466">
        <v>10</v>
      </c>
      <c r="I466">
        <v>11</v>
      </c>
      <c r="J466">
        <v>2</v>
      </c>
      <c r="K466">
        <v>109</v>
      </c>
      <c r="L466" s="2" t="s">
        <v>842</v>
      </c>
      <c r="M466" s="4">
        <v>12.11</v>
      </c>
      <c r="N466">
        <v>0</v>
      </c>
      <c r="O466">
        <v>0</v>
      </c>
      <c r="P466">
        <v>50</v>
      </c>
      <c r="Q466">
        <v>2</v>
      </c>
      <c r="R466" s="4">
        <v>25</v>
      </c>
      <c r="S466" s="2" t="s">
        <v>482</v>
      </c>
      <c r="T466">
        <v>0</v>
      </c>
      <c r="U466">
        <v>0</v>
      </c>
      <c r="V466" s="8" t="s">
        <v>114</v>
      </c>
    </row>
    <row r="467" spans="1:22" x14ac:dyDescent="0.2">
      <c r="A467">
        <v>460</v>
      </c>
      <c r="C467">
        <v>460</v>
      </c>
      <c r="D467" t="s">
        <v>1255</v>
      </c>
      <c r="E467" t="s">
        <v>242</v>
      </c>
      <c r="F467" t="s">
        <v>1256</v>
      </c>
      <c r="G467">
        <v>3</v>
      </c>
      <c r="H467">
        <v>41</v>
      </c>
      <c r="I467">
        <v>17</v>
      </c>
      <c r="J467">
        <v>4</v>
      </c>
      <c r="K467">
        <v>109</v>
      </c>
      <c r="L467" s="2" t="s">
        <v>365</v>
      </c>
      <c r="M467" s="4">
        <v>8.3800000000000008</v>
      </c>
      <c r="N467">
        <v>0</v>
      </c>
      <c r="O467">
        <v>0</v>
      </c>
      <c r="P467">
        <v>2035</v>
      </c>
      <c r="Q467">
        <v>87</v>
      </c>
      <c r="R467" s="4">
        <v>23.29</v>
      </c>
      <c r="S467" s="2" t="s">
        <v>1257</v>
      </c>
      <c r="T467">
        <v>6</v>
      </c>
      <c r="U467">
        <v>0</v>
      </c>
      <c r="V467" s="8" t="s">
        <v>121</v>
      </c>
    </row>
    <row r="468" spans="1:22" x14ac:dyDescent="0.2">
      <c r="A468">
        <v>461</v>
      </c>
      <c r="C468">
        <v>461</v>
      </c>
      <c r="D468" t="s">
        <v>1258</v>
      </c>
      <c r="E468" t="s">
        <v>242</v>
      </c>
      <c r="F468" t="s">
        <v>1256</v>
      </c>
      <c r="G468">
        <v>3</v>
      </c>
      <c r="H468">
        <v>22</v>
      </c>
      <c r="I468">
        <v>18</v>
      </c>
      <c r="J468">
        <v>8</v>
      </c>
      <c r="K468">
        <v>214</v>
      </c>
      <c r="L468" s="2" t="s">
        <v>684</v>
      </c>
      <c r="M468" s="4">
        <v>21.4</v>
      </c>
      <c r="N468">
        <v>0</v>
      </c>
      <c r="O468">
        <v>1</v>
      </c>
      <c r="P468">
        <v>183</v>
      </c>
      <c r="Q468">
        <v>5</v>
      </c>
      <c r="R468" s="4">
        <v>36.6</v>
      </c>
      <c r="S468" s="2" t="s">
        <v>606</v>
      </c>
      <c r="T468">
        <v>0</v>
      </c>
      <c r="U468">
        <v>0</v>
      </c>
      <c r="V468" s="8" t="s">
        <v>280</v>
      </c>
    </row>
    <row r="469" spans="1:22" x14ac:dyDescent="0.2">
      <c r="A469">
        <v>462</v>
      </c>
      <c r="C469">
        <v>462</v>
      </c>
      <c r="D469" t="s">
        <v>1259</v>
      </c>
      <c r="E469" t="s">
        <v>247</v>
      </c>
      <c r="F469" t="s">
        <v>1260</v>
      </c>
      <c r="G469">
        <v>4</v>
      </c>
      <c r="H469">
        <v>11</v>
      </c>
      <c r="I469">
        <v>6</v>
      </c>
      <c r="J469">
        <v>3</v>
      </c>
      <c r="K469">
        <v>62</v>
      </c>
      <c r="L469" s="2" t="s">
        <v>1261</v>
      </c>
      <c r="M469" s="4">
        <v>20.66</v>
      </c>
      <c r="N469">
        <v>0</v>
      </c>
      <c r="O469">
        <v>0</v>
      </c>
      <c r="P469">
        <v>312</v>
      </c>
      <c r="Q469">
        <v>6</v>
      </c>
      <c r="R469" s="4">
        <v>52</v>
      </c>
      <c r="S469" s="2" t="s">
        <v>1262</v>
      </c>
      <c r="T469">
        <v>0</v>
      </c>
      <c r="U469">
        <v>0</v>
      </c>
      <c r="V469" s="8" t="s">
        <v>87</v>
      </c>
    </row>
    <row r="470" spans="1:22" x14ac:dyDescent="0.2">
      <c r="A470">
        <v>463</v>
      </c>
      <c r="C470">
        <v>463</v>
      </c>
      <c r="D470" t="s">
        <v>1263</v>
      </c>
      <c r="E470" t="s">
        <v>247</v>
      </c>
      <c r="F470" t="s">
        <v>1264</v>
      </c>
      <c r="G470">
        <v>2</v>
      </c>
      <c r="H470">
        <v>22</v>
      </c>
      <c r="I470">
        <v>12</v>
      </c>
      <c r="J470">
        <v>5</v>
      </c>
      <c r="K470">
        <v>77</v>
      </c>
      <c r="L470" s="2" t="s">
        <v>119</v>
      </c>
      <c r="M470" s="4">
        <v>11</v>
      </c>
      <c r="N470">
        <v>0</v>
      </c>
      <c r="O470">
        <v>0</v>
      </c>
      <c r="P470">
        <v>864</v>
      </c>
      <c r="Q470">
        <v>42</v>
      </c>
      <c r="R470" s="4">
        <v>20.57</v>
      </c>
      <c r="S470" s="2" t="s">
        <v>1265</v>
      </c>
      <c r="T470">
        <v>2</v>
      </c>
      <c r="U470">
        <v>0</v>
      </c>
      <c r="V470" s="8" t="s">
        <v>108</v>
      </c>
    </row>
    <row r="471" spans="1:22" x14ac:dyDescent="0.2">
      <c r="A471">
        <v>464</v>
      </c>
      <c r="C471">
        <v>464</v>
      </c>
      <c r="D471" t="s">
        <v>1266</v>
      </c>
      <c r="E471" t="s">
        <v>242</v>
      </c>
      <c r="F471" t="s">
        <v>1267</v>
      </c>
      <c r="G471">
        <v>1</v>
      </c>
      <c r="H471">
        <v>16</v>
      </c>
      <c r="I471">
        <v>17</v>
      </c>
      <c r="J471">
        <v>3</v>
      </c>
      <c r="K471">
        <v>523</v>
      </c>
      <c r="L471" s="2" t="s">
        <v>1268</v>
      </c>
      <c r="M471" s="4">
        <v>37.549999999999997</v>
      </c>
      <c r="N471">
        <v>1</v>
      </c>
      <c r="O471">
        <v>4</v>
      </c>
      <c r="P471">
        <v>127</v>
      </c>
      <c r="Q471">
        <v>7</v>
      </c>
      <c r="R471" s="4">
        <v>18.14</v>
      </c>
      <c r="S471" s="2" t="s">
        <v>1269</v>
      </c>
      <c r="T471">
        <v>1</v>
      </c>
      <c r="U471">
        <v>0</v>
      </c>
      <c r="V471" s="8" t="s">
        <v>87</v>
      </c>
    </row>
    <row r="472" spans="1:22" x14ac:dyDescent="0.2">
      <c r="A472">
        <v>465</v>
      </c>
      <c r="C472">
        <v>465</v>
      </c>
      <c r="D472" t="s">
        <v>1270</v>
      </c>
      <c r="E472" t="s">
        <v>247</v>
      </c>
      <c r="F472" t="s">
        <v>1267</v>
      </c>
      <c r="G472">
        <v>1</v>
      </c>
      <c r="H472">
        <v>6</v>
      </c>
      <c r="I472">
        <v>7</v>
      </c>
      <c r="J472">
        <v>0</v>
      </c>
      <c r="K472">
        <v>127</v>
      </c>
      <c r="L472" s="2" t="s">
        <v>354</v>
      </c>
      <c r="M472" s="4">
        <v>18.14</v>
      </c>
      <c r="N472">
        <v>0</v>
      </c>
      <c r="O472">
        <v>0</v>
      </c>
      <c r="P472">
        <v>1</v>
      </c>
      <c r="Q472">
        <v>0</v>
      </c>
      <c r="R472" s="4">
        <v>0</v>
      </c>
      <c r="S472" s="2" t="s">
        <v>39</v>
      </c>
      <c r="T472">
        <v>0</v>
      </c>
      <c r="U472">
        <v>0</v>
      </c>
      <c r="V472" s="8" t="s">
        <v>98</v>
      </c>
    </row>
    <row r="473" spans="1:22" x14ac:dyDescent="0.2">
      <c r="A473">
        <v>466</v>
      </c>
      <c r="C473" s="12">
        <v>466</v>
      </c>
      <c r="D473" t="s">
        <v>1271</v>
      </c>
      <c r="E473" t="s">
        <v>242</v>
      </c>
      <c r="F473" t="s">
        <v>1272</v>
      </c>
      <c r="G473">
        <v>4</v>
      </c>
      <c r="H473">
        <v>42</v>
      </c>
      <c r="I473">
        <v>32</v>
      </c>
      <c r="J473">
        <v>8</v>
      </c>
      <c r="K473">
        <v>575</v>
      </c>
      <c r="L473" s="2" t="s">
        <v>719</v>
      </c>
      <c r="M473" s="4">
        <v>23.95</v>
      </c>
      <c r="N473">
        <v>0</v>
      </c>
      <c r="O473">
        <v>4</v>
      </c>
      <c r="P473">
        <v>1458</v>
      </c>
      <c r="Q473">
        <v>53</v>
      </c>
      <c r="R473" s="4">
        <v>27.5</v>
      </c>
      <c r="S473" s="2" t="s">
        <v>873</v>
      </c>
      <c r="T473">
        <v>0</v>
      </c>
      <c r="U473">
        <v>0</v>
      </c>
      <c r="V473" s="8" t="s">
        <v>305</v>
      </c>
    </row>
    <row r="474" spans="1:22" x14ac:dyDescent="0.2">
      <c r="A474">
        <v>467</v>
      </c>
      <c r="C474">
        <v>467</v>
      </c>
      <c r="D474" t="s">
        <v>1273</v>
      </c>
      <c r="E474" t="s">
        <v>242</v>
      </c>
      <c r="F474" t="s">
        <v>1267</v>
      </c>
      <c r="G474">
        <v>1</v>
      </c>
      <c r="H474">
        <v>4</v>
      </c>
      <c r="I474">
        <v>3</v>
      </c>
      <c r="J474">
        <v>1</v>
      </c>
      <c r="K474">
        <v>64</v>
      </c>
      <c r="L474" s="2" t="s">
        <v>151</v>
      </c>
      <c r="M474" s="4">
        <v>32</v>
      </c>
      <c r="N474">
        <v>0</v>
      </c>
      <c r="O474">
        <v>0</v>
      </c>
      <c r="P474">
        <v>141</v>
      </c>
      <c r="Q474">
        <v>2</v>
      </c>
      <c r="R474" s="4">
        <v>70.5</v>
      </c>
      <c r="S474" s="2" t="s">
        <v>500</v>
      </c>
      <c r="T474">
        <v>0</v>
      </c>
      <c r="U474">
        <v>0</v>
      </c>
      <c r="V474" s="8" t="s">
        <v>98</v>
      </c>
    </row>
    <row r="475" spans="1:22" x14ac:dyDescent="0.2">
      <c r="A475">
        <v>468</v>
      </c>
      <c r="C475">
        <v>468</v>
      </c>
      <c r="D475" t="s">
        <v>1274</v>
      </c>
      <c r="E475" t="s">
        <v>242</v>
      </c>
      <c r="F475" t="s">
        <v>1272</v>
      </c>
      <c r="G475">
        <v>4</v>
      </c>
      <c r="H475">
        <v>45</v>
      </c>
      <c r="I475">
        <v>53</v>
      </c>
      <c r="J475">
        <v>6</v>
      </c>
      <c r="K475">
        <v>1272</v>
      </c>
      <c r="L475" s="2" t="s">
        <v>373</v>
      </c>
      <c r="M475" s="4">
        <v>27.06</v>
      </c>
      <c r="N475">
        <v>0</v>
      </c>
      <c r="O475">
        <v>7</v>
      </c>
      <c r="P475">
        <v>97</v>
      </c>
      <c r="Q475">
        <v>1</v>
      </c>
      <c r="R475" s="4">
        <v>97</v>
      </c>
      <c r="S475" s="2" t="s">
        <v>97</v>
      </c>
      <c r="T475">
        <v>0</v>
      </c>
      <c r="U475">
        <v>0</v>
      </c>
      <c r="V475" s="8" t="s">
        <v>302</v>
      </c>
    </row>
    <row r="476" spans="1:22" x14ac:dyDescent="0.2">
      <c r="A476">
        <v>469</v>
      </c>
      <c r="C476">
        <v>469</v>
      </c>
      <c r="D476" t="s">
        <v>1275</v>
      </c>
      <c r="E476" t="s">
        <v>242</v>
      </c>
      <c r="F476" t="s">
        <v>1276</v>
      </c>
      <c r="G476">
        <v>3</v>
      </c>
      <c r="H476">
        <v>27</v>
      </c>
      <c r="I476">
        <v>24</v>
      </c>
      <c r="J476">
        <v>3</v>
      </c>
      <c r="K476">
        <v>275</v>
      </c>
      <c r="L476" s="2" t="s">
        <v>651</v>
      </c>
      <c r="M476" s="4">
        <v>13.09</v>
      </c>
      <c r="N476">
        <v>0</v>
      </c>
      <c r="O476">
        <v>1</v>
      </c>
      <c r="P476">
        <v>646</v>
      </c>
      <c r="Q476">
        <v>16</v>
      </c>
      <c r="R476" s="4">
        <v>40.369999999999997</v>
      </c>
      <c r="S476" s="2" t="s">
        <v>1277</v>
      </c>
      <c r="T476">
        <v>0</v>
      </c>
      <c r="U476">
        <v>0</v>
      </c>
      <c r="V476" s="8" t="s">
        <v>160</v>
      </c>
    </row>
    <row r="477" spans="1:22" x14ac:dyDescent="0.2">
      <c r="A477">
        <v>470</v>
      </c>
      <c r="C477">
        <v>470</v>
      </c>
      <c r="D477" t="s">
        <v>1278</v>
      </c>
      <c r="E477" t="s">
        <v>242</v>
      </c>
      <c r="F477" t="s">
        <v>1267</v>
      </c>
      <c r="G477">
        <v>1</v>
      </c>
      <c r="H477">
        <v>7</v>
      </c>
      <c r="I477">
        <v>7</v>
      </c>
      <c r="J477">
        <v>2</v>
      </c>
      <c r="K477">
        <v>125</v>
      </c>
      <c r="L477" s="2" t="s">
        <v>222</v>
      </c>
      <c r="M477" s="4">
        <v>25</v>
      </c>
      <c r="N477">
        <v>0</v>
      </c>
      <c r="O477">
        <v>0</v>
      </c>
      <c r="P477">
        <v>148</v>
      </c>
      <c r="Q477">
        <v>7</v>
      </c>
      <c r="R477" s="4">
        <v>21.14</v>
      </c>
      <c r="S477" s="2" t="s">
        <v>1279</v>
      </c>
      <c r="T477">
        <v>0</v>
      </c>
      <c r="U477">
        <v>0</v>
      </c>
      <c r="V477" s="8" t="s">
        <v>87</v>
      </c>
    </row>
    <row r="478" spans="1:22" x14ac:dyDescent="0.2">
      <c r="A478">
        <v>471</v>
      </c>
      <c r="C478">
        <v>471</v>
      </c>
      <c r="D478" t="s">
        <v>1280</v>
      </c>
      <c r="E478" t="s">
        <v>242</v>
      </c>
      <c r="F478" t="s">
        <v>1281</v>
      </c>
      <c r="G478">
        <v>2</v>
      </c>
      <c r="H478">
        <v>18</v>
      </c>
      <c r="I478">
        <v>17</v>
      </c>
      <c r="J478">
        <v>2</v>
      </c>
      <c r="K478">
        <v>324</v>
      </c>
      <c r="L478" s="2" t="s">
        <v>1282</v>
      </c>
      <c r="M478" s="4">
        <v>21.6</v>
      </c>
      <c r="N478">
        <v>0</v>
      </c>
      <c r="O478">
        <v>1</v>
      </c>
      <c r="P478">
        <v>6</v>
      </c>
      <c r="Q478">
        <v>0</v>
      </c>
      <c r="R478" s="4">
        <v>0</v>
      </c>
      <c r="S478" s="2" t="s">
        <v>39</v>
      </c>
      <c r="T478">
        <v>0</v>
      </c>
      <c r="U478">
        <v>0</v>
      </c>
      <c r="V478" s="8" t="s">
        <v>108</v>
      </c>
    </row>
    <row r="479" spans="1:22" x14ac:dyDescent="0.2">
      <c r="A479">
        <v>472</v>
      </c>
      <c r="C479" s="12">
        <v>472</v>
      </c>
      <c r="D479" t="s">
        <v>1283</v>
      </c>
      <c r="E479" t="s">
        <v>242</v>
      </c>
      <c r="F479" t="s">
        <v>1284</v>
      </c>
      <c r="G479">
        <v>2</v>
      </c>
      <c r="H479">
        <v>32</v>
      </c>
      <c r="I479">
        <v>30</v>
      </c>
      <c r="J479">
        <v>1</v>
      </c>
      <c r="K479">
        <v>693</v>
      </c>
      <c r="L479" s="2" t="s">
        <v>1285</v>
      </c>
      <c r="M479" s="4">
        <v>23.89</v>
      </c>
      <c r="N479">
        <v>1</v>
      </c>
      <c r="O479">
        <v>3</v>
      </c>
      <c r="P479">
        <v>1722</v>
      </c>
      <c r="Q479">
        <v>51</v>
      </c>
      <c r="R479" s="4">
        <v>33.76</v>
      </c>
      <c r="S479" s="2" t="s">
        <v>1286</v>
      </c>
      <c r="T479">
        <v>1</v>
      </c>
      <c r="U479">
        <v>0</v>
      </c>
      <c r="V479" s="8" t="s">
        <v>305</v>
      </c>
    </row>
    <row r="480" spans="1:22" x14ac:dyDescent="0.2">
      <c r="A480">
        <v>473</v>
      </c>
      <c r="C480">
        <v>473</v>
      </c>
      <c r="D480" t="s">
        <v>1287</v>
      </c>
      <c r="E480" t="s">
        <v>242</v>
      </c>
      <c r="F480" t="s">
        <v>1288</v>
      </c>
      <c r="G480">
        <v>5</v>
      </c>
      <c r="H480">
        <v>62</v>
      </c>
      <c r="I480">
        <v>61</v>
      </c>
      <c r="J480">
        <v>12</v>
      </c>
      <c r="K480">
        <v>606</v>
      </c>
      <c r="L480" s="2" t="s">
        <v>1289</v>
      </c>
      <c r="M480" s="4">
        <v>12.36</v>
      </c>
      <c r="N480">
        <v>0</v>
      </c>
      <c r="O480">
        <v>1</v>
      </c>
      <c r="P480">
        <v>2376</v>
      </c>
      <c r="Q480">
        <v>95</v>
      </c>
      <c r="R480" s="4">
        <v>25.01</v>
      </c>
      <c r="S480" s="2" t="s">
        <v>785</v>
      </c>
      <c r="T480">
        <v>2</v>
      </c>
      <c r="U480">
        <v>0</v>
      </c>
      <c r="V480" s="8" t="s">
        <v>312</v>
      </c>
    </row>
    <row r="481" spans="1:24" x14ac:dyDescent="0.2">
      <c r="A481">
        <v>474</v>
      </c>
      <c r="C481">
        <v>474</v>
      </c>
      <c r="D481" t="s">
        <v>1290</v>
      </c>
      <c r="E481" t="s">
        <v>247</v>
      </c>
      <c r="F481" t="s">
        <v>1291</v>
      </c>
      <c r="G481">
        <v>4</v>
      </c>
      <c r="H481">
        <v>20</v>
      </c>
      <c r="I481">
        <v>21</v>
      </c>
      <c r="J481">
        <v>3</v>
      </c>
      <c r="K481">
        <v>439</v>
      </c>
      <c r="L481" s="2" t="s">
        <v>132</v>
      </c>
      <c r="M481" s="4">
        <v>24.38</v>
      </c>
      <c r="N481">
        <v>0</v>
      </c>
      <c r="O481">
        <v>2</v>
      </c>
      <c r="P481">
        <v>317</v>
      </c>
      <c r="Q481">
        <v>9</v>
      </c>
      <c r="R481" s="4">
        <v>35.22</v>
      </c>
      <c r="S481" s="2" t="s">
        <v>1292</v>
      </c>
      <c r="T481">
        <v>0</v>
      </c>
      <c r="U481">
        <v>0</v>
      </c>
      <c r="V481" s="8" t="s">
        <v>83</v>
      </c>
    </row>
    <row r="482" spans="1:24" x14ac:dyDescent="0.2">
      <c r="A482">
        <v>475</v>
      </c>
      <c r="C482">
        <v>475</v>
      </c>
      <c r="D482" t="s">
        <v>1293</v>
      </c>
      <c r="E482" t="s">
        <v>242</v>
      </c>
      <c r="F482" t="s">
        <v>1291</v>
      </c>
      <c r="G482">
        <v>3</v>
      </c>
      <c r="H482">
        <v>23</v>
      </c>
      <c r="I482">
        <v>26</v>
      </c>
      <c r="J482">
        <v>2</v>
      </c>
      <c r="K482">
        <v>378</v>
      </c>
      <c r="L482" s="2" t="s">
        <v>1294</v>
      </c>
      <c r="M482" s="4">
        <v>15.75</v>
      </c>
      <c r="N482">
        <v>1</v>
      </c>
      <c r="O482">
        <v>0</v>
      </c>
      <c r="P482">
        <v>0</v>
      </c>
      <c r="Q482">
        <v>0</v>
      </c>
      <c r="R482" s="4">
        <v>0</v>
      </c>
      <c r="S482" s="2" t="s">
        <v>39</v>
      </c>
      <c r="T482">
        <v>0</v>
      </c>
      <c r="U482">
        <v>0</v>
      </c>
      <c r="V482" s="8" t="s">
        <v>160</v>
      </c>
    </row>
    <row r="483" spans="1:24" x14ac:dyDescent="0.2">
      <c r="A483">
        <v>476</v>
      </c>
      <c r="C483">
        <v>476</v>
      </c>
      <c r="D483" t="s">
        <v>1295</v>
      </c>
      <c r="E483" t="s">
        <v>242</v>
      </c>
      <c r="F483" t="s">
        <v>1296</v>
      </c>
      <c r="G483">
        <v>6</v>
      </c>
      <c r="H483">
        <v>32</v>
      </c>
      <c r="I483">
        <v>33</v>
      </c>
      <c r="J483">
        <v>4</v>
      </c>
      <c r="K483">
        <v>263</v>
      </c>
      <c r="L483" s="2" t="s">
        <v>891</v>
      </c>
      <c r="M483" s="4">
        <v>9.06</v>
      </c>
      <c r="N483">
        <v>0</v>
      </c>
      <c r="O483">
        <v>0</v>
      </c>
      <c r="P483">
        <v>145</v>
      </c>
      <c r="Q483">
        <v>2</v>
      </c>
      <c r="R483" s="4">
        <v>72.5</v>
      </c>
      <c r="S483" s="2" t="s">
        <v>1262</v>
      </c>
      <c r="T483">
        <v>0</v>
      </c>
      <c r="U483">
        <v>0</v>
      </c>
      <c r="V483" s="8" t="s">
        <v>105</v>
      </c>
    </row>
    <row r="484" spans="1:24" x14ac:dyDescent="0.2">
      <c r="A484">
        <v>477</v>
      </c>
      <c r="C484">
        <v>477</v>
      </c>
      <c r="D484" t="s">
        <v>1297</v>
      </c>
      <c r="E484" t="s">
        <v>242</v>
      </c>
      <c r="F484" t="s">
        <v>1291</v>
      </c>
      <c r="G484">
        <v>4</v>
      </c>
      <c r="H484">
        <v>29</v>
      </c>
      <c r="I484">
        <v>26</v>
      </c>
      <c r="J484">
        <v>12</v>
      </c>
      <c r="K484">
        <v>122</v>
      </c>
      <c r="L484" s="2" t="s">
        <v>1298</v>
      </c>
      <c r="M484" s="4">
        <v>8.7100000000000009</v>
      </c>
      <c r="N484">
        <v>0</v>
      </c>
      <c r="O484">
        <v>0</v>
      </c>
      <c r="P484">
        <v>1080</v>
      </c>
      <c r="Q484">
        <v>34</v>
      </c>
      <c r="R484" s="4">
        <v>31.76</v>
      </c>
      <c r="S484" s="2" t="s">
        <v>1299</v>
      </c>
      <c r="T484">
        <v>0</v>
      </c>
      <c r="U484">
        <v>0</v>
      </c>
      <c r="V484" s="8" t="s">
        <v>160</v>
      </c>
    </row>
    <row r="485" spans="1:24" x14ac:dyDescent="0.2">
      <c r="A485">
        <v>478</v>
      </c>
      <c r="C485">
        <v>478</v>
      </c>
      <c r="D485" t="s">
        <v>1300</v>
      </c>
      <c r="E485" t="s">
        <v>242</v>
      </c>
      <c r="F485" t="s">
        <v>1291</v>
      </c>
      <c r="G485">
        <v>4</v>
      </c>
      <c r="H485">
        <v>35</v>
      </c>
      <c r="I485">
        <v>37</v>
      </c>
      <c r="J485">
        <v>4</v>
      </c>
      <c r="K485">
        <v>635</v>
      </c>
      <c r="L485" s="2" t="s">
        <v>1301</v>
      </c>
      <c r="M485" s="4">
        <v>19.239999999999998</v>
      </c>
      <c r="N485">
        <v>1</v>
      </c>
      <c r="O485">
        <v>2</v>
      </c>
      <c r="P485">
        <v>996</v>
      </c>
      <c r="Q485">
        <v>34</v>
      </c>
      <c r="R485" s="4">
        <v>29.29</v>
      </c>
      <c r="S485" s="2" t="s">
        <v>1302</v>
      </c>
      <c r="T485">
        <v>0</v>
      </c>
      <c r="U485">
        <v>0</v>
      </c>
      <c r="V485" s="8" t="s">
        <v>160</v>
      </c>
    </row>
    <row r="486" spans="1:24" x14ac:dyDescent="0.2">
      <c r="A486">
        <v>479</v>
      </c>
      <c r="C486">
        <v>479</v>
      </c>
      <c r="D486" t="s">
        <v>1303</v>
      </c>
      <c r="E486" t="s">
        <v>247</v>
      </c>
      <c r="F486" t="s">
        <v>1304</v>
      </c>
      <c r="G486">
        <v>7</v>
      </c>
      <c r="H486">
        <v>33</v>
      </c>
      <c r="I486">
        <v>27</v>
      </c>
      <c r="J486">
        <v>9</v>
      </c>
      <c r="K486">
        <v>173</v>
      </c>
      <c r="L486" s="2" t="s">
        <v>1172</v>
      </c>
      <c r="M486" s="4">
        <v>9.61</v>
      </c>
      <c r="N486">
        <v>0</v>
      </c>
      <c r="O486">
        <v>0</v>
      </c>
      <c r="P486">
        <v>1021</v>
      </c>
      <c r="Q486">
        <v>23</v>
      </c>
      <c r="R486" s="4">
        <v>44.39</v>
      </c>
      <c r="S486" s="2" t="s">
        <v>1305</v>
      </c>
      <c r="T486">
        <v>1</v>
      </c>
      <c r="U486">
        <v>0</v>
      </c>
      <c r="V486" s="8" t="s">
        <v>305</v>
      </c>
    </row>
    <row r="487" spans="1:24" x14ac:dyDescent="0.2">
      <c r="A487">
        <v>480</v>
      </c>
      <c r="C487">
        <v>480</v>
      </c>
      <c r="D487" t="s">
        <v>1306</v>
      </c>
      <c r="E487" t="s">
        <v>242</v>
      </c>
      <c r="F487" t="s">
        <v>1307</v>
      </c>
      <c r="G487">
        <v>1</v>
      </c>
      <c r="H487">
        <v>3</v>
      </c>
      <c r="I487">
        <v>3</v>
      </c>
      <c r="J487">
        <v>1</v>
      </c>
      <c r="K487">
        <v>4</v>
      </c>
      <c r="L487" s="2" t="s">
        <v>87</v>
      </c>
      <c r="M487" s="4">
        <v>2</v>
      </c>
      <c r="N487">
        <v>0</v>
      </c>
      <c r="O487">
        <v>0</v>
      </c>
      <c r="P487">
        <v>65</v>
      </c>
      <c r="Q487">
        <v>0</v>
      </c>
      <c r="R487" s="4">
        <v>0</v>
      </c>
      <c r="S487" s="2" t="s">
        <v>39</v>
      </c>
      <c r="T487">
        <v>0</v>
      </c>
      <c r="U487">
        <v>0</v>
      </c>
      <c r="V487" s="8" t="s">
        <v>98</v>
      </c>
    </row>
    <row r="488" spans="1:24" x14ac:dyDescent="0.2">
      <c r="A488">
        <v>481</v>
      </c>
      <c r="C488">
        <v>481</v>
      </c>
      <c r="D488" t="s">
        <v>1308</v>
      </c>
      <c r="E488" t="s">
        <v>242</v>
      </c>
      <c r="F488" t="s">
        <v>1307</v>
      </c>
      <c r="G488">
        <v>1</v>
      </c>
      <c r="H488">
        <v>16</v>
      </c>
      <c r="I488">
        <v>11</v>
      </c>
      <c r="J488">
        <v>3</v>
      </c>
      <c r="K488">
        <v>57</v>
      </c>
      <c r="L488" s="2" t="s">
        <v>77</v>
      </c>
      <c r="M488" s="4">
        <v>7.12</v>
      </c>
      <c r="N488">
        <v>0</v>
      </c>
      <c r="O488">
        <v>0</v>
      </c>
      <c r="P488">
        <v>0</v>
      </c>
      <c r="Q488">
        <v>0</v>
      </c>
      <c r="R488" s="4">
        <v>0</v>
      </c>
      <c r="S488" s="2" t="s">
        <v>39</v>
      </c>
      <c r="T488">
        <v>0</v>
      </c>
      <c r="U488">
        <v>0</v>
      </c>
      <c r="V488" s="8" t="s">
        <v>164</v>
      </c>
      <c r="W488" s="8">
        <v>4</v>
      </c>
      <c r="X488" s="8">
        <f>V488+W488</f>
        <v>24</v>
      </c>
    </row>
    <row r="489" spans="1:24" x14ac:dyDescent="0.2">
      <c r="A489">
        <v>482</v>
      </c>
      <c r="C489">
        <v>482</v>
      </c>
      <c r="D489" t="s">
        <v>1309</v>
      </c>
      <c r="E489" t="s">
        <v>247</v>
      </c>
      <c r="F489" t="s">
        <v>1307</v>
      </c>
      <c r="G489">
        <v>1</v>
      </c>
      <c r="H489">
        <v>16</v>
      </c>
      <c r="I489">
        <v>16</v>
      </c>
      <c r="J489">
        <v>3</v>
      </c>
      <c r="K489">
        <v>303</v>
      </c>
      <c r="L489" s="2" t="s">
        <v>1310</v>
      </c>
      <c r="M489" s="4">
        <v>23.3</v>
      </c>
      <c r="N489">
        <v>0</v>
      </c>
      <c r="O489">
        <v>1</v>
      </c>
      <c r="P489">
        <v>708</v>
      </c>
      <c r="Q489">
        <v>25</v>
      </c>
      <c r="R489" s="4">
        <v>28.32</v>
      </c>
      <c r="S489" s="2" t="s">
        <v>1311</v>
      </c>
      <c r="T489">
        <v>1</v>
      </c>
      <c r="U489">
        <v>0</v>
      </c>
      <c r="V489" s="8" t="s">
        <v>108</v>
      </c>
    </row>
    <row r="490" spans="1:24" x14ac:dyDescent="0.2">
      <c r="A490">
        <v>483</v>
      </c>
      <c r="C490">
        <v>483</v>
      </c>
      <c r="D490" t="s">
        <v>1312</v>
      </c>
      <c r="E490" t="s">
        <v>247</v>
      </c>
      <c r="F490" t="s">
        <v>1313</v>
      </c>
      <c r="G490">
        <v>4</v>
      </c>
      <c r="H490">
        <v>28</v>
      </c>
      <c r="I490">
        <v>30</v>
      </c>
      <c r="J490">
        <v>3</v>
      </c>
      <c r="K490">
        <v>548</v>
      </c>
      <c r="L490" s="2" t="s">
        <v>537</v>
      </c>
      <c r="M490" s="4">
        <v>20.29</v>
      </c>
      <c r="N490">
        <v>0</v>
      </c>
      <c r="O490">
        <v>3</v>
      </c>
      <c r="P490">
        <v>303</v>
      </c>
      <c r="Q490">
        <v>3</v>
      </c>
      <c r="R490" s="4">
        <v>101</v>
      </c>
      <c r="S490" s="2" t="s">
        <v>1314</v>
      </c>
      <c r="T490">
        <v>0</v>
      </c>
      <c r="U490">
        <v>0</v>
      </c>
      <c r="V490" s="8" t="s">
        <v>305</v>
      </c>
    </row>
    <row r="491" spans="1:24" x14ac:dyDescent="0.2">
      <c r="A491">
        <v>484</v>
      </c>
      <c r="C491">
        <v>484</v>
      </c>
      <c r="D491" t="s">
        <v>1315</v>
      </c>
      <c r="E491" t="s">
        <v>242</v>
      </c>
      <c r="F491" t="s">
        <v>1316</v>
      </c>
      <c r="G491">
        <v>3</v>
      </c>
      <c r="H491">
        <v>31</v>
      </c>
      <c r="I491">
        <v>30</v>
      </c>
      <c r="J491">
        <v>3</v>
      </c>
      <c r="K491">
        <v>305</v>
      </c>
      <c r="L491" s="2" t="s">
        <v>168</v>
      </c>
      <c r="M491" s="4">
        <v>11.29</v>
      </c>
      <c r="N491">
        <v>0</v>
      </c>
      <c r="O491">
        <v>0</v>
      </c>
      <c r="P491">
        <v>1314</v>
      </c>
      <c r="Q491">
        <v>41</v>
      </c>
      <c r="R491" s="4">
        <v>32.04</v>
      </c>
      <c r="S491" s="2" t="s">
        <v>851</v>
      </c>
      <c r="T491">
        <v>0</v>
      </c>
      <c r="U491">
        <v>0</v>
      </c>
      <c r="V491" s="8" t="s">
        <v>425</v>
      </c>
    </row>
    <row r="492" spans="1:24" x14ac:dyDescent="0.2">
      <c r="A492">
        <v>485</v>
      </c>
      <c r="C492" s="12">
        <v>485</v>
      </c>
      <c r="D492" t="s">
        <v>1317</v>
      </c>
      <c r="E492" t="s">
        <v>242</v>
      </c>
      <c r="F492" t="s">
        <v>1318</v>
      </c>
      <c r="G492">
        <v>5</v>
      </c>
      <c r="H492">
        <v>48</v>
      </c>
      <c r="I492">
        <v>58</v>
      </c>
      <c r="J492">
        <v>7</v>
      </c>
      <c r="K492">
        <v>1375</v>
      </c>
      <c r="L492" s="2" t="s">
        <v>1319</v>
      </c>
      <c r="M492" s="4">
        <v>26.96</v>
      </c>
      <c r="N492">
        <v>1</v>
      </c>
      <c r="O492">
        <v>6</v>
      </c>
      <c r="P492">
        <v>209</v>
      </c>
      <c r="Q492">
        <v>5</v>
      </c>
      <c r="R492" s="4">
        <v>41.8</v>
      </c>
      <c r="S492" s="2" t="s">
        <v>735</v>
      </c>
      <c r="T492">
        <v>0</v>
      </c>
      <c r="U492">
        <v>0</v>
      </c>
      <c r="V492" s="8" t="s">
        <v>77</v>
      </c>
    </row>
    <row r="493" spans="1:24" x14ac:dyDescent="0.2">
      <c r="A493">
        <v>486</v>
      </c>
      <c r="C493">
        <v>486</v>
      </c>
      <c r="D493" t="s">
        <v>1320</v>
      </c>
      <c r="E493" t="s">
        <v>242</v>
      </c>
      <c r="F493" t="s">
        <v>1321</v>
      </c>
      <c r="G493">
        <v>7</v>
      </c>
      <c r="H493">
        <v>82</v>
      </c>
      <c r="I493">
        <v>92</v>
      </c>
      <c r="J493">
        <v>7</v>
      </c>
      <c r="K493">
        <v>1854</v>
      </c>
      <c r="L493" s="2" t="s">
        <v>1322</v>
      </c>
      <c r="M493" s="4">
        <v>21.81</v>
      </c>
      <c r="N493">
        <v>3</v>
      </c>
      <c r="O493">
        <v>8</v>
      </c>
      <c r="P493">
        <v>107</v>
      </c>
      <c r="Q493">
        <v>2</v>
      </c>
      <c r="R493" s="4">
        <v>53.5</v>
      </c>
      <c r="S493" s="2" t="s">
        <v>63</v>
      </c>
      <c r="T493">
        <v>0</v>
      </c>
      <c r="U493">
        <v>0</v>
      </c>
      <c r="V493" s="8" t="s">
        <v>354</v>
      </c>
    </row>
    <row r="494" spans="1:24" x14ac:dyDescent="0.2">
      <c r="A494">
        <v>487</v>
      </c>
      <c r="C494">
        <v>487</v>
      </c>
      <c r="D494" t="s">
        <v>1323</v>
      </c>
      <c r="E494" t="s">
        <v>247</v>
      </c>
      <c r="F494" t="s">
        <v>1324</v>
      </c>
      <c r="G494">
        <v>1</v>
      </c>
      <c r="H494">
        <v>10</v>
      </c>
      <c r="I494">
        <v>9</v>
      </c>
      <c r="J494">
        <v>3</v>
      </c>
      <c r="K494">
        <v>79</v>
      </c>
      <c r="L494" s="2" t="s">
        <v>1325</v>
      </c>
      <c r="M494" s="4">
        <v>13.16</v>
      </c>
      <c r="N494">
        <v>0</v>
      </c>
      <c r="O494">
        <v>0</v>
      </c>
      <c r="P494">
        <v>345</v>
      </c>
      <c r="Q494">
        <v>14</v>
      </c>
      <c r="R494" s="4">
        <v>24.64</v>
      </c>
      <c r="S494" s="2" t="s">
        <v>1121</v>
      </c>
      <c r="T494">
        <v>0</v>
      </c>
      <c r="U494">
        <v>0</v>
      </c>
      <c r="V494" s="8" t="s">
        <v>39</v>
      </c>
    </row>
    <row r="495" spans="1:24" x14ac:dyDescent="0.2">
      <c r="A495">
        <v>488</v>
      </c>
      <c r="C495">
        <v>488</v>
      </c>
      <c r="D495" t="s">
        <v>1326</v>
      </c>
      <c r="E495" t="s">
        <v>242</v>
      </c>
      <c r="F495" t="s">
        <v>1327</v>
      </c>
      <c r="G495">
        <v>4</v>
      </c>
      <c r="H495">
        <v>58</v>
      </c>
      <c r="I495">
        <v>67</v>
      </c>
      <c r="J495">
        <v>8</v>
      </c>
      <c r="K495">
        <v>1419</v>
      </c>
      <c r="L495" s="2" t="s">
        <v>217</v>
      </c>
      <c r="M495" s="4">
        <v>24.05</v>
      </c>
      <c r="N495">
        <v>0</v>
      </c>
      <c r="O495">
        <v>3</v>
      </c>
      <c r="P495">
        <v>681</v>
      </c>
      <c r="Q495">
        <v>13</v>
      </c>
      <c r="R495" s="4">
        <v>52.38</v>
      </c>
      <c r="S495" s="2" t="s">
        <v>63</v>
      </c>
      <c r="T495">
        <v>0</v>
      </c>
      <c r="U495">
        <v>0</v>
      </c>
      <c r="V495" s="8" t="s">
        <v>229</v>
      </c>
    </row>
    <row r="496" spans="1:24" x14ac:dyDescent="0.2">
      <c r="A496">
        <v>489</v>
      </c>
      <c r="C496">
        <v>489</v>
      </c>
      <c r="D496" t="s">
        <v>1328</v>
      </c>
      <c r="E496" t="s">
        <v>242</v>
      </c>
      <c r="F496" t="s">
        <v>1327</v>
      </c>
      <c r="G496">
        <v>4</v>
      </c>
      <c r="H496">
        <v>38</v>
      </c>
      <c r="I496">
        <v>34</v>
      </c>
      <c r="J496">
        <v>16</v>
      </c>
      <c r="K496">
        <v>120</v>
      </c>
      <c r="L496" s="2" t="s">
        <v>100</v>
      </c>
      <c r="M496" s="4">
        <v>6.66</v>
      </c>
      <c r="N496">
        <v>0</v>
      </c>
      <c r="O496">
        <v>0</v>
      </c>
      <c r="P496">
        <v>1465</v>
      </c>
      <c r="Q496">
        <v>56</v>
      </c>
      <c r="R496" s="4">
        <v>26.16</v>
      </c>
      <c r="S496" s="2" t="s">
        <v>169</v>
      </c>
      <c r="T496">
        <v>1</v>
      </c>
      <c r="U496">
        <v>0</v>
      </c>
      <c r="V496" s="8" t="s">
        <v>146</v>
      </c>
    </row>
    <row r="497" spans="1:25" x14ac:dyDescent="0.2">
      <c r="A497">
        <v>490</v>
      </c>
      <c r="C497">
        <v>490</v>
      </c>
      <c r="D497" t="s">
        <v>1329</v>
      </c>
      <c r="E497" t="s">
        <v>247</v>
      </c>
      <c r="F497" t="s">
        <v>1327</v>
      </c>
      <c r="G497">
        <v>3</v>
      </c>
      <c r="H497">
        <v>13</v>
      </c>
      <c r="I497">
        <v>12</v>
      </c>
      <c r="J497">
        <v>3</v>
      </c>
      <c r="K497">
        <v>61</v>
      </c>
      <c r="L497" s="2" t="s">
        <v>1330</v>
      </c>
      <c r="M497" s="4">
        <v>6.77</v>
      </c>
      <c r="N497">
        <v>0</v>
      </c>
      <c r="O497">
        <v>0</v>
      </c>
      <c r="P497">
        <v>414</v>
      </c>
      <c r="Q497">
        <v>12</v>
      </c>
      <c r="R497" s="4">
        <v>34.5</v>
      </c>
      <c r="S497" s="2" t="s">
        <v>1331</v>
      </c>
      <c r="T497">
        <v>0</v>
      </c>
      <c r="U497">
        <v>0</v>
      </c>
      <c r="V497" s="8" t="s">
        <v>114</v>
      </c>
    </row>
    <row r="498" spans="1:25" x14ac:dyDescent="0.2">
      <c r="A498">
        <v>491</v>
      </c>
      <c r="C498">
        <v>491</v>
      </c>
      <c r="D498" t="s">
        <v>1332</v>
      </c>
      <c r="E498" t="s">
        <v>242</v>
      </c>
      <c r="F498" t="s">
        <v>1333</v>
      </c>
      <c r="G498">
        <v>1</v>
      </c>
      <c r="H498">
        <v>7</v>
      </c>
      <c r="I498">
        <v>7</v>
      </c>
      <c r="J498">
        <v>4</v>
      </c>
      <c r="K498">
        <v>38</v>
      </c>
      <c r="L498" s="2" t="s">
        <v>795</v>
      </c>
      <c r="M498" s="4">
        <v>12.66</v>
      </c>
      <c r="N498">
        <v>0</v>
      </c>
      <c r="O498">
        <v>0</v>
      </c>
      <c r="P498">
        <v>217</v>
      </c>
      <c r="Q498">
        <v>2</v>
      </c>
      <c r="R498" s="4">
        <v>108.5</v>
      </c>
      <c r="S498" s="2" t="s">
        <v>606</v>
      </c>
      <c r="T498">
        <v>0</v>
      </c>
      <c r="U498">
        <v>0</v>
      </c>
      <c r="V498" s="8" t="s">
        <v>87</v>
      </c>
    </row>
    <row r="499" spans="1:25" x14ac:dyDescent="0.2">
      <c r="A499">
        <v>492</v>
      </c>
      <c r="C499">
        <v>492</v>
      </c>
      <c r="D499" t="s">
        <v>1334</v>
      </c>
      <c r="E499" t="s">
        <v>247</v>
      </c>
      <c r="F499" t="s">
        <v>1335</v>
      </c>
      <c r="G499">
        <v>3</v>
      </c>
      <c r="H499">
        <v>9</v>
      </c>
      <c r="I499">
        <v>9</v>
      </c>
      <c r="J499">
        <v>0</v>
      </c>
      <c r="K499">
        <v>45</v>
      </c>
      <c r="L499" s="2" t="s">
        <v>327</v>
      </c>
      <c r="M499" s="4">
        <v>5</v>
      </c>
      <c r="N499">
        <v>0</v>
      </c>
      <c r="O499">
        <v>0</v>
      </c>
      <c r="P499">
        <v>148</v>
      </c>
      <c r="Q499">
        <v>2</v>
      </c>
      <c r="R499" s="4">
        <v>74</v>
      </c>
      <c r="S499" s="2" t="s">
        <v>1180</v>
      </c>
      <c r="T499">
        <v>0</v>
      </c>
      <c r="U499">
        <v>0</v>
      </c>
      <c r="V499" s="8" t="s">
        <v>98</v>
      </c>
    </row>
    <row r="500" spans="1:25" x14ac:dyDescent="0.2">
      <c r="A500">
        <v>493</v>
      </c>
      <c r="C500">
        <v>493</v>
      </c>
      <c r="D500" s="9" t="s">
        <v>1336</v>
      </c>
      <c r="E500" t="s">
        <v>247</v>
      </c>
      <c r="F500" t="s">
        <v>1337</v>
      </c>
      <c r="G500">
        <v>16</v>
      </c>
      <c r="H500">
        <v>233</v>
      </c>
      <c r="I500">
        <v>253</v>
      </c>
      <c r="J500">
        <v>21</v>
      </c>
      <c r="K500">
        <v>6460</v>
      </c>
      <c r="L500" s="2" t="s">
        <v>1338</v>
      </c>
      <c r="M500" s="4">
        <v>27.84</v>
      </c>
      <c r="N500">
        <v>9</v>
      </c>
      <c r="O500">
        <v>34</v>
      </c>
      <c r="P500">
        <v>1641</v>
      </c>
      <c r="Q500">
        <v>47</v>
      </c>
      <c r="R500" s="4">
        <v>34.909999999999997</v>
      </c>
      <c r="S500" s="2" t="s">
        <v>1053</v>
      </c>
      <c r="T500">
        <v>0</v>
      </c>
      <c r="U500">
        <v>0</v>
      </c>
      <c r="V500" s="8" t="s">
        <v>197</v>
      </c>
    </row>
    <row r="501" spans="1:25" x14ac:dyDescent="0.2">
      <c r="A501">
        <v>494</v>
      </c>
      <c r="C501">
        <v>494</v>
      </c>
      <c r="D501" t="s">
        <v>1339</v>
      </c>
      <c r="E501" t="s">
        <v>242</v>
      </c>
      <c r="F501" t="s">
        <v>1335</v>
      </c>
      <c r="G501">
        <v>2</v>
      </c>
      <c r="H501">
        <v>13</v>
      </c>
      <c r="I501">
        <v>16</v>
      </c>
      <c r="J501">
        <v>4</v>
      </c>
      <c r="K501">
        <v>230</v>
      </c>
      <c r="L501" s="2" t="s">
        <v>488</v>
      </c>
      <c r="M501" s="4">
        <v>19.16</v>
      </c>
      <c r="N501">
        <v>0</v>
      </c>
      <c r="O501">
        <v>1</v>
      </c>
      <c r="P501">
        <v>0</v>
      </c>
      <c r="Q501">
        <v>0</v>
      </c>
      <c r="R501" s="4">
        <v>0</v>
      </c>
      <c r="S501" s="2" t="s">
        <v>39</v>
      </c>
      <c r="T501">
        <v>0</v>
      </c>
      <c r="U501">
        <v>0</v>
      </c>
      <c r="V501" s="8" t="s">
        <v>280</v>
      </c>
    </row>
    <row r="502" spans="1:25" x14ac:dyDescent="0.2">
      <c r="A502">
        <v>495</v>
      </c>
      <c r="C502">
        <v>495</v>
      </c>
      <c r="D502" t="s">
        <v>1340</v>
      </c>
      <c r="E502" t="s">
        <v>242</v>
      </c>
      <c r="F502" t="s">
        <v>1341</v>
      </c>
      <c r="G502">
        <v>4</v>
      </c>
      <c r="H502">
        <v>22</v>
      </c>
      <c r="I502">
        <v>21</v>
      </c>
      <c r="J502">
        <v>11</v>
      </c>
      <c r="K502">
        <v>62</v>
      </c>
      <c r="L502" s="2" t="s">
        <v>236</v>
      </c>
      <c r="M502" s="4">
        <v>6.2</v>
      </c>
      <c r="N502">
        <v>0</v>
      </c>
      <c r="O502">
        <v>0</v>
      </c>
      <c r="P502">
        <v>1066</v>
      </c>
      <c r="Q502">
        <v>38</v>
      </c>
      <c r="R502" s="4">
        <v>28.05</v>
      </c>
      <c r="S502" s="2" t="s">
        <v>1342</v>
      </c>
      <c r="T502">
        <v>1</v>
      </c>
      <c r="U502">
        <v>1</v>
      </c>
      <c r="V502" s="8" t="s">
        <v>121</v>
      </c>
    </row>
    <row r="503" spans="1:25" x14ac:dyDescent="0.2">
      <c r="A503">
        <v>496</v>
      </c>
      <c r="C503">
        <v>496</v>
      </c>
      <c r="D503" t="s">
        <v>1343</v>
      </c>
      <c r="E503" t="s">
        <v>242</v>
      </c>
      <c r="F503" t="s">
        <v>1344</v>
      </c>
      <c r="G503">
        <v>5</v>
      </c>
      <c r="H503">
        <v>48</v>
      </c>
      <c r="I503">
        <v>40</v>
      </c>
      <c r="J503">
        <v>16</v>
      </c>
      <c r="K503">
        <v>80</v>
      </c>
      <c r="L503" s="2" t="s">
        <v>81</v>
      </c>
      <c r="M503" s="4">
        <v>3.33</v>
      </c>
      <c r="N503">
        <v>0</v>
      </c>
      <c r="O503">
        <v>0</v>
      </c>
      <c r="P503">
        <v>1642</v>
      </c>
      <c r="Q503">
        <v>57</v>
      </c>
      <c r="R503" s="4">
        <v>28.8</v>
      </c>
      <c r="S503" s="2" t="s">
        <v>873</v>
      </c>
      <c r="T503">
        <v>0</v>
      </c>
      <c r="U503">
        <v>0</v>
      </c>
      <c r="V503" s="8" t="s">
        <v>299</v>
      </c>
    </row>
    <row r="504" spans="1:25" x14ac:dyDescent="0.2">
      <c r="A504">
        <v>497</v>
      </c>
      <c r="C504">
        <v>497</v>
      </c>
      <c r="D504" t="s">
        <v>1345</v>
      </c>
      <c r="E504" t="s">
        <v>242</v>
      </c>
      <c r="F504" t="s">
        <v>1333</v>
      </c>
      <c r="G504">
        <v>1</v>
      </c>
      <c r="H504">
        <v>1</v>
      </c>
      <c r="I504">
        <v>1</v>
      </c>
      <c r="J504">
        <v>1</v>
      </c>
      <c r="K504">
        <v>13</v>
      </c>
      <c r="L504" s="2" t="s">
        <v>236</v>
      </c>
      <c r="M504" s="4">
        <v>0</v>
      </c>
      <c r="N504">
        <v>0</v>
      </c>
      <c r="O504">
        <v>0</v>
      </c>
      <c r="P504">
        <v>31</v>
      </c>
      <c r="Q504">
        <v>0</v>
      </c>
      <c r="R504" s="4">
        <v>0</v>
      </c>
      <c r="S504" s="2" t="s">
        <v>39</v>
      </c>
      <c r="T504">
        <v>0</v>
      </c>
      <c r="U504">
        <v>0</v>
      </c>
      <c r="V504" s="8" t="s">
        <v>98</v>
      </c>
    </row>
    <row r="505" spans="1:25" x14ac:dyDescent="0.2">
      <c r="A505">
        <v>498</v>
      </c>
      <c r="C505">
        <v>498</v>
      </c>
      <c r="D505" t="s">
        <v>1346</v>
      </c>
      <c r="E505" t="s">
        <v>242</v>
      </c>
      <c r="F505" t="s">
        <v>1347</v>
      </c>
      <c r="G505">
        <v>2</v>
      </c>
      <c r="H505">
        <v>33</v>
      </c>
      <c r="I505">
        <v>38</v>
      </c>
      <c r="J505">
        <v>2</v>
      </c>
      <c r="K505">
        <v>770</v>
      </c>
      <c r="L505" s="2" t="s">
        <v>517</v>
      </c>
      <c r="M505" s="4">
        <v>21.38</v>
      </c>
      <c r="N505">
        <v>0</v>
      </c>
      <c r="O505">
        <v>5</v>
      </c>
      <c r="P505">
        <v>893</v>
      </c>
      <c r="Q505">
        <v>37</v>
      </c>
      <c r="R505" s="4">
        <v>24.13</v>
      </c>
      <c r="S505" s="2" t="s">
        <v>1348</v>
      </c>
      <c r="T505">
        <v>0</v>
      </c>
      <c r="U505">
        <v>0</v>
      </c>
      <c r="V505" s="8" t="s">
        <v>146</v>
      </c>
    </row>
    <row r="506" spans="1:25" x14ac:dyDescent="0.2">
      <c r="A506">
        <v>499</v>
      </c>
      <c r="C506">
        <v>499</v>
      </c>
      <c r="D506" t="s">
        <v>1349</v>
      </c>
      <c r="E506" t="s">
        <v>242</v>
      </c>
      <c r="F506" t="s">
        <v>1347</v>
      </c>
      <c r="G506">
        <v>2</v>
      </c>
      <c r="H506">
        <v>22</v>
      </c>
      <c r="I506">
        <v>23</v>
      </c>
      <c r="J506">
        <v>2</v>
      </c>
      <c r="K506">
        <v>295</v>
      </c>
      <c r="L506" s="2" t="s">
        <v>404</v>
      </c>
      <c r="M506" s="4">
        <v>14.04</v>
      </c>
      <c r="N506">
        <v>0</v>
      </c>
      <c r="O506">
        <v>0</v>
      </c>
      <c r="P506">
        <v>1033</v>
      </c>
      <c r="Q506">
        <v>60</v>
      </c>
      <c r="R506" s="4">
        <v>17.21</v>
      </c>
      <c r="S506" s="2" t="s">
        <v>1350</v>
      </c>
      <c r="T506">
        <v>4</v>
      </c>
      <c r="U506">
        <v>0</v>
      </c>
      <c r="V506" s="8" t="s">
        <v>121</v>
      </c>
      <c r="Y506" t="s">
        <v>10</v>
      </c>
    </row>
    <row r="507" spans="1:25" x14ac:dyDescent="0.2">
      <c r="A507">
        <v>500</v>
      </c>
      <c r="C507">
        <v>500</v>
      </c>
      <c r="D507" t="s">
        <v>1351</v>
      </c>
      <c r="E507" t="s">
        <v>247</v>
      </c>
      <c r="F507" t="s">
        <v>1352</v>
      </c>
      <c r="G507">
        <v>5</v>
      </c>
      <c r="H507">
        <v>39</v>
      </c>
      <c r="I507">
        <v>43</v>
      </c>
      <c r="J507">
        <v>2</v>
      </c>
      <c r="K507">
        <v>429</v>
      </c>
      <c r="L507" s="2" t="s">
        <v>149</v>
      </c>
      <c r="M507" s="4">
        <v>10.46</v>
      </c>
      <c r="N507">
        <v>0</v>
      </c>
      <c r="O507">
        <v>0</v>
      </c>
      <c r="P507">
        <v>41</v>
      </c>
      <c r="Q507">
        <v>1</v>
      </c>
      <c r="R507" s="4">
        <v>41</v>
      </c>
      <c r="S507" s="2" t="s">
        <v>273</v>
      </c>
      <c r="T507">
        <v>0</v>
      </c>
      <c r="U507">
        <v>0</v>
      </c>
      <c r="V507" s="8" t="s">
        <v>425</v>
      </c>
    </row>
    <row r="508" spans="1:25" x14ac:dyDescent="0.2">
      <c r="A508">
        <v>501</v>
      </c>
      <c r="C508">
        <v>501</v>
      </c>
      <c r="D508" t="s">
        <v>1353</v>
      </c>
      <c r="E508" t="s">
        <v>242</v>
      </c>
      <c r="F508" t="s">
        <v>1347</v>
      </c>
      <c r="G508">
        <v>2</v>
      </c>
      <c r="H508">
        <v>7</v>
      </c>
      <c r="I508">
        <v>6</v>
      </c>
      <c r="J508">
        <v>3</v>
      </c>
      <c r="K508">
        <v>46</v>
      </c>
      <c r="L508" s="2" t="s">
        <v>795</v>
      </c>
      <c r="M508" s="4">
        <v>15.33</v>
      </c>
      <c r="N508">
        <v>0</v>
      </c>
      <c r="O508">
        <v>0</v>
      </c>
      <c r="P508">
        <v>348</v>
      </c>
      <c r="Q508">
        <v>12</v>
      </c>
      <c r="R508" s="4">
        <v>29</v>
      </c>
      <c r="S508" s="2" t="s">
        <v>1354</v>
      </c>
      <c r="T508">
        <v>1</v>
      </c>
      <c r="U508">
        <v>0</v>
      </c>
      <c r="V508" s="8" t="s">
        <v>87</v>
      </c>
    </row>
    <row r="509" spans="1:25" x14ac:dyDescent="0.2">
      <c r="A509">
        <v>502</v>
      </c>
      <c r="C509">
        <v>502</v>
      </c>
      <c r="D509" t="s">
        <v>1355</v>
      </c>
      <c r="E509" t="s">
        <v>247</v>
      </c>
      <c r="F509" t="s">
        <v>1356</v>
      </c>
      <c r="G509">
        <v>8</v>
      </c>
      <c r="H509">
        <v>58</v>
      </c>
      <c r="I509">
        <v>41</v>
      </c>
      <c r="J509">
        <v>13</v>
      </c>
      <c r="K509">
        <v>230</v>
      </c>
      <c r="L509" s="2" t="s">
        <v>1357</v>
      </c>
      <c r="M509" s="4">
        <v>8.2100000000000009</v>
      </c>
      <c r="N509">
        <v>0</v>
      </c>
      <c r="O509">
        <v>0</v>
      </c>
      <c r="P509">
        <v>2150</v>
      </c>
      <c r="Q509">
        <v>79</v>
      </c>
      <c r="R509" s="4">
        <v>27.21</v>
      </c>
      <c r="S509" s="2" t="s">
        <v>1358</v>
      </c>
      <c r="T509">
        <v>0</v>
      </c>
      <c r="U509">
        <v>0</v>
      </c>
      <c r="V509" s="8" t="s">
        <v>299</v>
      </c>
    </row>
    <row r="510" spans="1:25" x14ac:dyDescent="0.2">
      <c r="A510">
        <v>503</v>
      </c>
      <c r="C510">
        <v>503</v>
      </c>
      <c r="D510" t="s">
        <v>1359</v>
      </c>
      <c r="E510" t="s">
        <v>247</v>
      </c>
      <c r="F510" t="s">
        <v>1360</v>
      </c>
      <c r="G510">
        <v>1</v>
      </c>
      <c r="H510">
        <v>4</v>
      </c>
      <c r="I510">
        <v>5</v>
      </c>
      <c r="J510">
        <v>0</v>
      </c>
      <c r="K510">
        <v>41</v>
      </c>
      <c r="L510" s="2" t="s">
        <v>302</v>
      </c>
      <c r="M510" s="4">
        <v>8.1999999999999993</v>
      </c>
      <c r="N510">
        <v>0</v>
      </c>
      <c r="O510">
        <v>0</v>
      </c>
      <c r="P510">
        <v>26</v>
      </c>
      <c r="Q510">
        <v>0</v>
      </c>
      <c r="R510" s="4">
        <v>0</v>
      </c>
      <c r="S510" s="2" t="s">
        <v>39</v>
      </c>
      <c r="T510">
        <v>0</v>
      </c>
      <c r="U510">
        <v>0</v>
      </c>
      <c r="V510" s="8" t="s">
        <v>39</v>
      </c>
    </row>
    <row r="511" spans="1:25" x14ac:dyDescent="0.2">
      <c r="A511">
        <v>504</v>
      </c>
      <c r="C511">
        <v>504</v>
      </c>
      <c r="D511" t="s">
        <v>1361</v>
      </c>
      <c r="E511" t="s">
        <v>247</v>
      </c>
      <c r="F511" t="s">
        <v>1362</v>
      </c>
      <c r="G511">
        <v>4</v>
      </c>
      <c r="H511">
        <v>57</v>
      </c>
      <c r="I511">
        <v>71</v>
      </c>
      <c r="J511">
        <v>1</v>
      </c>
      <c r="K511">
        <v>1419</v>
      </c>
      <c r="L511" s="2" t="s">
        <v>877</v>
      </c>
      <c r="M511" s="4">
        <v>20.27</v>
      </c>
      <c r="N511">
        <v>0</v>
      </c>
      <c r="O511">
        <v>7</v>
      </c>
      <c r="P511">
        <v>436</v>
      </c>
      <c r="Q511">
        <v>12</v>
      </c>
      <c r="R511" s="4">
        <v>36.33</v>
      </c>
      <c r="S511" s="2" t="s">
        <v>1043</v>
      </c>
      <c r="T511">
        <v>0</v>
      </c>
      <c r="U511">
        <v>0</v>
      </c>
      <c r="V511" s="8" t="s">
        <v>151</v>
      </c>
    </row>
    <row r="512" spans="1:25" x14ac:dyDescent="0.2">
      <c r="A512">
        <v>505</v>
      </c>
      <c r="C512">
        <v>505</v>
      </c>
      <c r="D512" t="s">
        <v>1363</v>
      </c>
      <c r="E512" t="s">
        <v>247</v>
      </c>
      <c r="F512" t="s">
        <v>1364</v>
      </c>
      <c r="G512">
        <v>3</v>
      </c>
      <c r="H512">
        <v>21</v>
      </c>
      <c r="I512">
        <v>25</v>
      </c>
      <c r="J512">
        <v>1</v>
      </c>
      <c r="K512">
        <v>563</v>
      </c>
      <c r="L512" s="2" t="s">
        <v>1365</v>
      </c>
      <c r="M512" s="4">
        <v>23.45</v>
      </c>
      <c r="N512">
        <v>1</v>
      </c>
      <c r="O512">
        <v>2</v>
      </c>
      <c r="P512">
        <v>0</v>
      </c>
      <c r="Q512">
        <v>0</v>
      </c>
      <c r="R512" s="4">
        <v>0</v>
      </c>
      <c r="S512" s="2" t="s">
        <v>39</v>
      </c>
      <c r="T512">
        <v>0</v>
      </c>
      <c r="U512">
        <v>0</v>
      </c>
      <c r="V512" s="8" t="s">
        <v>160</v>
      </c>
    </row>
    <row r="513" spans="1:24" x14ac:dyDescent="0.2">
      <c r="A513">
        <v>506</v>
      </c>
      <c r="C513">
        <v>506</v>
      </c>
      <c r="D513" t="s">
        <v>1366</v>
      </c>
      <c r="E513" t="s">
        <v>247</v>
      </c>
      <c r="F513" t="s">
        <v>1367</v>
      </c>
      <c r="G513">
        <v>2</v>
      </c>
      <c r="H513">
        <v>6</v>
      </c>
      <c r="I513">
        <v>7</v>
      </c>
      <c r="J513">
        <v>2</v>
      </c>
      <c r="K513">
        <v>37</v>
      </c>
      <c r="L513" s="2" t="s">
        <v>681</v>
      </c>
      <c r="M513" s="4">
        <v>7.4</v>
      </c>
      <c r="N513">
        <v>0</v>
      </c>
      <c r="O513">
        <v>0</v>
      </c>
      <c r="P513">
        <v>190</v>
      </c>
      <c r="Q513">
        <v>4</v>
      </c>
      <c r="R513" s="4">
        <v>47.5</v>
      </c>
      <c r="S513" s="2" t="s">
        <v>1368</v>
      </c>
      <c r="T513">
        <v>0</v>
      </c>
      <c r="U513">
        <v>0</v>
      </c>
      <c r="V513" s="8" t="s">
        <v>108</v>
      </c>
    </row>
    <row r="514" spans="1:24" x14ac:dyDescent="0.2">
      <c r="A514">
        <v>507</v>
      </c>
      <c r="C514">
        <v>507</v>
      </c>
      <c r="D514" t="s">
        <v>1369</v>
      </c>
      <c r="E514" t="s">
        <v>242</v>
      </c>
      <c r="F514" t="s">
        <v>1370</v>
      </c>
      <c r="G514">
        <v>4</v>
      </c>
      <c r="H514">
        <v>51</v>
      </c>
      <c r="I514">
        <v>45</v>
      </c>
      <c r="J514">
        <v>13</v>
      </c>
      <c r="K514">
        <v>350</v>
      </c>
      <c r="L514" s="2" t="s">
        <v>90</v>
      </c>
      <c r="M514" s="4">
        <v>10.93</v>
      </c>
      <c r="N514">
        <v>0</v>
      </c>
      <c r="O514">
        <v>1</v>
      </c>
      <c r="P514">
        <v>0</v>
      </c>
      <c r="Q514">
        <v>0</v>
      </c>
      <c r="R514" s="4">
        <v>0</v>
      </c>
      <c r="S514" s="2" t="s">
        <v>39</v>
      </c>
      <c r="T514">
        <v>0</v>
      </c>
      <c r="U514">
        <v>0</v>
      </c>
      <c r="V514" s="8" t="s">
        <v>129</v>
      </c>
      <c r="W514" s="8">
        <v>16</v>
      </c>
      <c r="X514" s="8">
        <f>V514+W514</f>
        <v>95</v>
      </c>
    </row>
    <row r="515" spans="1:24" x14ac:dyDescent="0.2">
      <c r="A515">
        <v>508</v>
      </c>
      <c r="C515">
        <v>508</v>
      </c>
      <c r="D515" t="s">
        <v>1371</v>
      </c>
      <c r="E515" t="s">
        <v>242</v>
      </c>
      <c r="F515" t="s">
        <v>1372</v>
      </c>
      <c r="G515">
        <v>4</v>
      </c>
      <c r="H515">
        <v>39</v>
      </c>
      <c r="I515">
        <v>23</v>
      </c>
      <c r="J515">
        <v>11</v>
      </c>
      <c r="K515">
        <v>134</v>
      </c>
      <c r="L515" s="2" t="s">
        <v>511</v>
      </c>
      <c r="M515" s="4">
        <v>11.16</v>
      </c>
      <c r="N515">
        <v>0</v>
      </c>
      <c r="O515">
        <v>0</v>
      </c>
      <c r="P515">
        <v>1684</v>
      </c>
      <c r="Q515">
        <v>74</v>
      </c>
      <c r="R515" s="4">
        <v>22.75</v>
      </c>
      <c r="S515" s="2" t="s">
        <v>429</v>
      </c>
      <c r="T515">
        <v>0</v>
      </c>
      <c r="U515">
        <v>0</v>
      </c>
      <c r="V515" s="8" t="s">
        <v>280</v>
      </c>
    </row>
    <row r="516" spans="1:24" x14ac:dyDescent="0.2">
      <c r="A516">
        <v>509</v>
      </c>
      <c r="B516" s="17" t="s">
        <v>7</v>
      </c>
      <c r="C516" s="13">
        <v>509</v>
      </c>
      <c r="D516" s="9" t="s">
        <v>1373</v>
      </c>
      <c r="E516" t="s">
        <v>242</v>
      </c>
      <c r="F516" t="s">
        <v>1374</v>
      </c>
      <c r="G516">
        <v>17</v>
      </c>
      <c r="H516">
        <v>204</v>
      </c>
      <c r="I516">
        <v>161</v>
      </c>
      <c r="J516">
        <v>62</v>
      </c>
      <c r="K516">
        <v>1918</v>
      </c>
      <c r="L516" s="2" t="s">
        <v>572</v>
      </c>
      <c r="M516" s="4">
        <f>K516/(I516-J516)</f>
        <v>19.373737373737374</v>
      </c>
      <c r="N516">
        <v>0</v>
      </c>
      <c r="O516">
        <v>5</v>
      </c>
      <c r="P516">
        <v>8445</v>
      </c>
      <c r="Q516">
        <v>436</v>
      </c>
      <c r="R516" s="4">
        <f>P516/Q516</f>
        <v>19.369266055045873</v>
      </c>
      <c r="S516" s="2" t="s">
        <v>1375</v>
      </c>
      <c r="T516">
        <v>18</v>
      </c>
      <c r="U516">
        <v>0</v>
      </c>
      <c r="V516" s="8">
        <v>78</v>
      </c>
    </row>
    <row r="517" spans="1:24" x14ac:dyDescent="0.2">
      <c r="A517">
        <v>510</v>
      </c>
      <c r="C517">
        <v>510</v>
      </c>
      <c r="D517" t="s">
        <v>1376</v>
      </c>
      <c r="E517" t="s">
        <v>247</v>
      </c>
      <c r="F517" t="s">
        <v>1377</v>
      </c>
      <c r="G517">
        <v>1</v>
      </c>
      <c r="H517">
        <v>13</v>
      </c>
      <c r="I517">
        <v>15</v>
      </c>
      <c r="J517">
        <v>0</v>
      </c>
      <c r="K517">
        <v>357</v>
      </c>
      <c r="L517" s="2" t="s">
        <v>946</v>
      </c>
      <c r="M517" s="4">
        <v>23.8</v>
      </c>
      <c r="N517">
        <v>0</v>
      </c>
      <c r="O517">
        <v>5</v>
      </c>
      <c r="P517">
        <v>381</v>
      </c>
      <c r="Q517">
        <v>15</v>
      </c>
      <c r="R517" s="4">
        <v>25.4</v>
      </c>
      <c r="S517" s="2" t="s">
        <v>419</v>
      </c>
      <c r="T517">
        <v>0</v>
      </c>
      <c r="U517">
        <v>0</v>
      </c>
      <c r="V517" s="8" t="s">
        <v>83</v>
      </c>
    </row>
    <row r="518" spans="1:24" x14ac:dyDescent="0.2">
      <c r="A518">
        <v>511</v>
      </c>
      <c r="C518">
        <v>511</v>
      </c>
      <c r="D518" t="s">
        <v>1378</v>
      </c>
      <c r="E518" t="s">
        <v>247</v>
      </c>
      <c r="F518" t="s">
        <v>1377</v>
      </c>
      <c r="G518">
        <v>1</v>
      </c>
      <c r="H518">
        <v>2</v>
      </c>
      <c r="I518">
        <v>2</v>
      </c>
      <c r="J518">
        <v>0</v>
      </c>
      <c r="K518">
        <v>26</v>
      </c>
      <c r="L518" s="2" t="s">
        <v>312</v>
      </c>
      <c r="M518" s="4">
        <v>13</v>
      </c>
      <c r="N518">
        <v>0</v>
      </c>
      <c r="O518">
        <v>0</v>
      </c>
      <c r="P518">
        <v>0</v>
      </c>
      <c r="Q518">
        <v>0</v>
      </c>
      <c r="R518" s="4">
        <v>0</v>
      </c>
      <c r="S518" s="2" t="s">
        <v>39</v>
      </c>
      <c r="T518">
        <v>0</v>
      </c>
      <c r="U518">
        <v>0</v>
      </c>
      <c r="V518" s="8" t="s">
        <v>98</v>
      </c>
    </row>
    <row r="519" spans="1:24" x14ac:dyDescent="0.2">
      <c r="A519">
        <v>512</v>
      </c>
      <c r="C519">
        <v>512</v>
      </c>
      <c r="D519" t="s">
        <v>1379</v>
      </c>
      <c r="E519" t="s">
        <v>247</v>
      </c>
      <c r="F519" t="s">
        <v>1377</v>
      </c>
      <c r="G519">
        <v>1</v>
      </c>
      <c r="H519">
        <v>11</v>
      </c>
      <c r="I519">
        <v>11</v>
      </c>
      <c r="J519">
        <v>4</v>
      </c>
      <c r="K519">
        <v>59</v>
      </c>
      <c r="L519" s="2" t="s">
        <v>1380</v>
      </c>
      <c r="M519" s="4">
        <v>8.42</v>
      </c>
      <c r="N519">
        <v>0</v>
      </c>
      <c r="O519">
        <v>0</v>
      </c>
      <c r="P519">
        <v>418</v>
      </c>
      <c r="Q519">
        <v>21</v>
      </c>
      <c r="R519" s="4">
        <v>19.899999999999999</v>
      </c>
      <c r="S519" s="2" t="s">
        <v>690</v>
      </c>
      <c r="T519">
        <v>0</v>
      </c>
      <c r="U519">
        <v>0</v>
      </c>
      <c r="V519" s="8" t="s">
        <v>114</v>
      </c>
    </row>
    <row r="520" spans="1:24" x14ac:dyDescent="0.2">
      <c r="A520">
        <v>513</v>
      </c>
      <c r="C520">
        <v>513</v>
      </c>
      <c r="D520" t="s">
        <v>1381</v>
      </c>
      <c r="E520" t="s">
        <v>247</v>
      </c>
      <c r="F520" t="s">
        <v>1377</v>
      </c>
      <c r="G520">
        <v>1</v>
      </c>
      <c r="H520">
        <v>11</v>
      </c>
      <c r="I520">
        <v>13</v>
      </c>
      <c r="J520">
        <v>0</v>
      </c>
      <c r="K520">
        <v>233</v>
      </c>
      <c r="L520" s="2" t="s">
        <v>687</v>
      </c>
      <c r="M520" s="4">
        <v>17.920000000000002</v>
      </c>
      <c r="N520">
        <v>1</v>
      </c>
      <c r="O520">
        <v>0</v>
      </c>
      <c r="P520">
        <v>0</v>
      </c>
      <c r="Q520">
        <v>0</v>
      </c>
      <c r="R520" s="4">
        <v>0</v>
      </c>
      <c r="S520" s="2" t="s">
        <v>39</v>
      </c>
      <c r="T520">
        <v>0</v>
      </c>
      <c r="U520">
        <v>0</v>
      </c>
      <c r="V520" s="8" t="s">
        <v>108</v>
      </c>
    </row>
    <row r="521" spans="1:24" x14ac:dyDescent="0.2">
      <c r="A521">
        <v>514</v>
      </c>
      <c r="C521" s="12">
        <v>514</v>
      </c>
      <c r="D521" t="s">
        <v>1382</v>
      </c>
      <c r="E521" t="s">
        <v>242</v>
      </c>
      <c r="F521" t="s">
        <v>1383</v>
      </c>
      <c r="G521">
        <v>5</v>
      </c>
      <c r="H521">
        <v>52</v>
      </c>
      <c r="I521">
        <v>53</v>
      </c>
      <c r="J521">
        <v>6</v>
      </c>
      <c r="K521">
        <v>1800</v>
      </c>
      <c r="L521" s="2" t="s">
        <v>801</v>
      </c>
      <c r="M521" s="4">
        <v>38.29</v>
      </c>
      <c r="N521">
        <v>5</v>
      </c>
      <c r="O521">
        <v>8</v>
      </c>
      <c r="P521">
        <v>1859</v>
      </c>
      <c r="Q521">
        <v>127</v>
      </c>
      <c r="R521" s="4">
        <v>14.63</v>
      </c>
      <c r="S521" s="2" t="s">
        <v>1384</v>
      </c>
      <c r="T521">
        <v>4</v>
      </c>
      <c r="U521">
        <v>0</v>
      </c>
      <c r="V521" s="8" t="s">
        <v>86</v>
      </c>
    </row>
    <row r="522" spans="1:24" x14ac:dyDescent="0.2">
      <c r="A522">
        <v>515</v>
      </c>
      <c r="C522">
        <v>515</v>
      </c>
      <c r="D522" t="s">
        <v>1385</v>
      </c>
      <c r="E522" t="s">
        <v>247</v>
      </c>
      <c r="F522" t="s">
        <v>1386</v>
      </c>
      <c r="G522">
        <v>13</v>
      </c>
      <c r="H522">
        <v>139</v>
      </c>
      <c r="I522">
        <v>142</v>
      </c>
      <c r="J522">
        <v>15</v>
      </c>
      <c r="K522">
        <v>2696</v>
      </c>
      <c r="L522" s="2" t="s">
        <v>1387</v>
      </c>
      <c r="M522" s="4">
        <v>21.22</v>
      </c>
      <c r="N522">
        <v>2</v>
      </c>
      <c r="O522">
        <v>11</v>
      </c>
      <c r="P522">
        <v>45</v>
      </c>
      <c r="Q522">
        <v>0</v>
      </c>
      <c r="R522" s="4">
        <v>0</v>
      </c>
      <c r="S522" s="2" t="s">
        <v>39</v>
      </c>
      <c r="T522">
        <v>0</v>
      </c>
      <c r="U522">
        <v>0</v>
      </c>
      <c r="V522" s="8" t="s">
        <v>659</v>
      </c>
    </row>
    <row r="523" spans="1:24" x14ac:dyDescent="0.2">
      <c r="A523">
        <v>516</v>
      </c>
      <c r="C523">
        <v>516</v>
      </c>
      <c r="D523" t="s">
        <v>1388</v>
      </c>
      <c r="E523" t="s">
        <v>242</v>
      </c>
      <c r="F523" t="s">
        <v>1389</v>
      </c>
      <c r="G523">
        <v>3</v>
      </c>
      <c r="H523">
        <v>14</v>
      </c>
      <c r="I523">
        <v>12</v>
      </c>
      <c r="J523">
        <v>3</v>
      </c>
      <c r="K523">
        <v>152</v>
      </c>
      <c r="L523" s="2" t="s">
        <v>354</v>
      </c>
      <c r="M523" s="4">
        <v>16.88</v>
      </c>
      <c r="N523">
        <v>0</v>
      </c>
      <c r="O523">
        <v>0</v>
      </c>
      <c r="P523">
        <v>0</v>
      </c>
      <c r="Q523">
        <v>0</v>
      </c>
      <c r="R523" s="4">
        <v>0</v>
      </c>
      <c r="S523" s="2" t="s">
        <v>39</v>
      </c>
      <c r="T523">
        <v>0</v>
      </c>
      <c r="U523">
        <v>0</v>
      </c>
      <c r="V523" s="8" t="s">
        <v>114</v>
      </c>
    </row>
    <row r="524" spans="1:24" x14ac:dyDescent="0.2">
      <c r="A524">
        <v>517</v>
      </c>
      <c r="B524" s="17" t="s">
        <v>7</v>
      </c>
      <c r="C524" s="13">
        <v>517</v>
      </c>
      <c r="D524" s="9" t="s">
        <v>1390</v>
      </c>
      <c r="E524" t="s">
        <v>247</v>
      </c>
      <c r="F524" t="s">
        <v>1391</v>
      </c>
      <c r="G524">
        <v>15</v>
      </c>
      <c r="H524">
        <v>87</v>
      </c>
      <c r="I524">
        <v>88</v>
      </c>
      <c r="J524">
        <v>12</v>
      </c>
      <c r="K524">
        <v>3264</v>
      </c>
      <c r="L524" s="2" t="s">
        <v>755</v>
      </c>
      <c r="M524" s="4">
        <f>K524/(I524-J524)</f>
        <v>42.94736842105263</v>
      </c>
      <c r="N524">
        <v>10</v>
      </c>
      <c r="O524">
        <v>18</v>
      </c>
      <c r="P524">
        <v>1177</v>
      </c>
      <c r="Q524">
        <v>50</v>
      </c>
      <c r="R524" s="4">
        <f>P524/Q524</f>
        <v>23.54</v>
      </c>
      <c r="S524" s="2" t="s">
        <v>1350</v>
      </c>
      <c r="T524">
        <v>1</v>
      </c>
      <c r="U524">
        <v>0</v>
      </c>
      <c r="V524" s="8">
        <v>58</v>
      </c>
    </row>
    <row r="525" spans="1:24" x14ac:dyDescent="0.2">
      <c r="A525">
        <v>518</v>
      </c>
      <c r="C525">
        <v>518</v>
      </c>
      <c r="D525" t="s">
        <v>1392</v>
      </c>
      <c r="E525" t="s">
        <v>242</v>
      </c>
      <c r="F525" t="s">
        <v>1393</v>
      </c>
      <c r="G525">
        <v>2</v>
      </c>
      <c r="H525">
        <v>30</v>
      </c>
      <c r="I525">
        <v>35</v>
      </c>
      <c r="J525">
        <v>3</v>
      </c>
      <c r="K525">
        <v>994</v>
      </c>
      <c r="L525" s="2" t="s">
        <v>337</v>
      </c>
      <c r="M525" s="4">
        <v>31.06</v>
      </c>
      <c r="N525">
        <v>1</v>
      </c>
      <c r="O525">
        <v>5</v>
      </c>
      <c r="P525">
        <v>8</v>
      </c>
      <c r="Q525">
        <v>0</v>
      </c>
      <c r="R525" s="4">
        <v>0</v>
      </c>
      <c r="S525" s="2" t="s">
        <v>39</v>
      </c>
      <c r="T525">
        <v>0</v>
      </c>
      <c r="U525">
        <v>0</v>
      </c>
      <c r="V525" s="8" t="s">
        <v>302</v>
      </c>
    </row>
    <row r="526" spans="1:24" x14ac:dyDescent="0.2">
      <c r="A526">
        <v>519</v>
      </c>
      <c r="C526">
        <v>519</v>
      </c>
      <c r="D526" t="s">
        <v>1394</v>
      </c>
      <c r="E526" t="s">
        <v>242</v>
      </c>
      <c r="F526" t="s">
        <v>1393</v>
      </c>
      <c r="G526">
        <v>2</v>
      </c>
      <c r="H526">
        <v>34</v>
      </c>
      <c r="I526">
        <v>30</v>
      </c>
      <c r="J526">
        <v>10</v>
      </c>
      <c r="K526">
        <v>272</v>
      </c>
      <c r="L526" s="2" t="s">
        <v>154</v>
      </c>
      <c r="M526" s="4">
        <v>13.6</v>
      </c>
      <c r="N526">
        <v>0</v>
      </c>
      <c r="O526">
        <v>0</v>
      </c>
      <c r="P526">
        <v>0</v>
      </c>
      <c r="Q526">
        <v>0</v>
      </c>
      <c r="R526" s="4">
        <v>0</v>
      </c>
      <c r="S526" s="2" t="s">
        <v>39</v>
      </c>
      <c r="T526">
        <v>0</v>
      </c>
      <c r="U526">
        <v>0</v>
      </c>
      <c r="V526" s="8" t="s">
        <v>315</v>
      </c>
      <c r="W526" s="8">
        <v>7</v>
      </c>
      <c r="X526" s="8">
        <f>V526+W526</f>
        <v>55</v>
      </c>
    </row>
    <row r="527" spans="1:24" x14ac:dyDescent="0.2">
      <c r="A527">
        <v>520</v>
      </c>
      <c r="C527">
        <v>520</v>
      </c>
      <c r="D527" t="s">
        <v>1395</v>
      </c>
      <c r="E527" t="s">
        <v>247</v>
      </c>
      <c r="F527" t="s">
        <v>1396</v>
      </c>
      <c r="G527">
        <v>3</v>
      </c>
      <c r="H527">
        <v>30</v>
      </c>
      <c r="I527">
        <v>31</v>
      </c>
      <c r="J527">
        <v>1</v>
      </c>
      <c r="K527">
        <v>813</v>
      </c>
      <c r="L527" s="2" t="s">
        <v>1397</v>
      </c>
      <c r="M527" s="4">
        <v>27.1</v>
      </c>
      <c r="N527">
        <v>1</v>
      </c>
      <c r="O527">
        <v>5</v>
      </c>
      <c r="P527">
        <v>398</v>
      </c>
      <c r="Q527">
        <v>8</v>
      </c>
      <c r="R527" s="4">
        <v>49.75</v>
      </c>
      <c r="S527" s="2" t="s">
        <v>727</v>
      </c>
      <c r="T527">
        <v>0</v>
      </c>
      <c r="U527">
        <v>0</v>
      </c>
      <c r="V527" s="8" t="s">
        <v>280</v>
      </c>
    </row>
    <row r="528" spans="1:24" x14ac:dyDescent="0.2">
      <c r="A528">
        <v>521</v>
      </c>
      <c r="C528">
        <v>521</v>
      </c>
      <c r="D528" t="s">
        <v>1398</v>
      </c>
      <c r="E528" t="s">
        <v>242</v>
      </c>
      <c r="F528" t="s">
        <v>1399</v>
      </c>
      <c r="G528">
        <v>8</v>
      </c>
      <c r="H528">
        <v>101</v>
      </c>
      <c r="I528">
        <v>59</v>
      </c>
      <c r="J528">
        <v>27</v>
      </c>
      <c r="K528">
        <v>249</v>
      </c>
      <c r="L528" s="2" t="s">
        <v>249</v>
      </c>
      <c r="M528" s="4">
        <v>7.78</v>
      </c>
      <c r="N528">
        <v>0</v>
      </c>
      <c r="O528">
        <v>0</v>
      </c>
      <c r="P528">
        <v>4182</v>
      </c>
      <c r="Q528">
        <v>170</v>
      </c>
      <c r="R528" s="4">
        <v>24.6</v>
      </c>
      <c r="S528" s="2" t="s">
        <v>1400</v>
      </c>
      <c r="T528">
        <v>6</v>
      </c>
      <c r="U528">
        <v>1</v>
      </c>
      <c r="V528" s="8" t="s">
        <v>164</v>
      </c>
    </row>
    <row r="529" spans="1:25" x14ac:dyDescent="0.2">
      <c r="A529">
        <v>522</v>
      </c>
      <c r="C529">
        <v>522</v>
      </c>
      <c r="D529" t="s">
        <v>1401</v>
      </c>
      <c r="E529" t="s">
        <v>247</v>
      </c>
      <c r="F529" t="s">
        <v>1402</v>
      </c>
      <c r="G529">
        <v>1</v>
      </c>
      <c r="H529">
        <v>1</v>
      </c>
      <c r="I529">
        <v>1</v>
      </c>
      <c r="J529">
        <v>0</v>
      </c>
      <c r="K529">
        <v>0</v>
      </c>
      <c r="L529" s="2" t="s">
        <v>39</v>
      </c>
      <c r="M529" s="4">
        <v>0</v>
      </c>
      <c r="N529">
        <v>0</v>
      </c>
      <c r="O529">
        <v>0</v>
      </c>
      <c r="P529">
        <v>0</v>
      </c>
      <c r="Q529">
        <v>0</v>
      </c>
      <c r="R529" s="4">
        <v>0</v>
      </c>
      <c r="S529" s="2" t="s">
        <v>39</v>
      </c>
      <c r="T529">
        <v>0</v>
      </c>
      <c r="U529">
        <v>0</v>
      </c>
      <c r="V529" s="8" t="s">
        <v>98</v>
      </c>
    </row>
    <row r="530" spans="1:25" x14ac:dyDescent="0.2">
      <c r="A530">
        <v>523</v>
      </c>
      <c r="C530" s="12">
        <v>523</v>
      </c>
      <c r="D530" t="s">
        <v>1403</v>
      </c>
      <c r="E530" t="s">
        <v>242</v>
      </c>
      <c r="F530" t="s">
        <v>1404</v>
      </c>
      <c r="G530">
        <v>4</v>
      </c>
      <c r="H530">
        <v>42</v>
      </c>
      <c r="I530">
        <v>38</v>
      </c>
      <c r="J530">
        <v>6</v>
      </c>
      <c r="K530">
        <v>1366</v>
      </c>
      <c r="L530" s="2" t="s">
        <v>1062</v>
      </c>
      <c r="M530" s="4">
        <v>42.68</v>
      </c>
      <c r="N530">
        <v>4</v>
      </c>
      <c r="O530">
        <v>7</v>
      </c>
      <c r="P530">
        <v>108</v>
      </c>
      <c r="Q530">
        <v>3</v>
      </c>
      <c r="R530" s="4">
        <v>36</v>
      </c>
      <c r="S530" s="2" t="s">
        <v>273</v>
      </c>
      <c r="T530">
        <v>0</v>
      </c>
      <c r="U530">
        <v>0</v>
      </c>
      <c r="V530" s="8" t="s">
        <v>164</v>
      </c>
    </row>
    <row r="531" spans="1:25" x14ac:dyDescent="0.2">
      <c r="A531">
        <v>524</v>
      </c>
      <c r="C531">
        <v>524</v>
      </c>
      <c r="D531" s="9" t="s">
        <v>1405</v>
      </c>
      <c r="E531" t="s">
        <v>247</v>
      </c>
      <c r="F531" t="s">
        <v>1406</v>
      </c>
      <c r="G531">
        <v>8</v>
      </c>
      <c r="H531">
        <v>130</v>
      </c>
      <c r="I531">
        <v>111</v>
      </c>
      <c r="J531">
        <v>28</v>
      </c>
      <c r="K531">
        <v>1251</v>
      </c>
      <c r="L531" s="2" t="s">
        <v>162</v>
      </c>
      <c r="M531" s="4">
        <v>15.07</v>
      </c>
      <c r="N531">
        <v>0</v>
      </c>
      <c r="O531">
        <v>2</v>
      </c>
      <c r="P531">
        <v>6291</v>
      </c>
      <c r="Q531">
        <v>275</v>
      </c>
      <c r="R531" s="4">
        <v>22.87</v>
      </c>
      <c r="S531" s="2" t="s">
        <v>1407</v>
      </c>
      <c r="T531">
        <v>14</v>
      </c>
      <c r="U531">
        <v>0</v>
      </c>
      <c r="V531" s="8" t="s">
        <v>144</v>
      </c>
    </row>
    <row r="532" spans="1:25" x14ac:dyDescent="0.2">
      <c r="A532">
        <v>525</v>
      </c>
      <c r="C532">
        <v>525</v>
      </c>
      <c r="D532" t="s">
        <v>1408</v>
      </c>
      <c r="E532" t="s">
        <v>247</v>
      </c>
      <c r="F532" t="s">
        <v>1409</v>
      </c>
      <c r="G532">
        <v>11</v>
      </c>
      <c r="H532">
        <v>145</v>
      </c>
      <c r="I532">
        <v>152</v>
      </c>
      <c r="J532">
        <v>11</v>
      </c>
      <c r="K532">
        <v>2851</v>
      </c>
      <c r="L532" s="2" t="s">
        <v>1410</v>
      </c>
      <c r="M532" s="4">
        <v>20.21</v>
      </c>
      <c r="N532">
        <v>1</v>
      </c>
      <c r="O532">
        <v>11</v>
      </c>
      <c r="P532">
        <v>2981</v>
      </c>
      <c r="Q532">
        <v>111</v>
      </c>
      <c r="R532" s="4">
        <v>26.85</v>
      </c>
      <c r="S532" s="2" t="s">
        <v>943</v>
      </c>
      <c r="T532">
        <v>2</v>
      </c>
      <c r="U532">
        <v>0</v>
      </c>
      <c r="V532" s="8" t="s">
        <v>92</v>
      </c>
    </row>
    <row r="533" spans="1:25" x14ac:dyDescent="0.2">
      <c r="A533">
        <v>526</v>
      </c>
      <c r="C533">
        <v>526</v>
      </c>
      <c r="D533" t="s">
        <v>1411</v>
      </c>
      <c r="E533" t="s">
        <v>247</v>
      </c>
      <c r="F533" t="s">
        <v>1412</v>
      </c>
      <c r="G533" s="24">
        <v>13</v>
      </c>
      <c r="H533" s="26">
        <v>147</v>
      </c>
      <c r="I533">
        <v>162</v>
      </c>
      <c r="J533">
        <v>30</v>
      </c>
      <c r="K533" s="26">
        <v>3616</v>
      </c>
      <c r="L533" s="2" t="s">
        <v>1413</v>
      </c>
      <c r="M533" s="4">
        <f>K533/(I533-J533)</f>
        <v>27.393939393939394</v>
      </c>
      <c r="N533">
        <v>4</v>
      </c>
      <c r="O533">
        <v>21</v>
      </c>
      <c r="P533">
        <v>10</v>
      </c>
      <c r="Q533">
        <v>0</v>
      </c>
      <c r="R533" s="4">
        <v>0</v>
      </c>
      <c r="S533" s="2" t="s">
        <v>39</v>
      </c>
      <c r="T533">
        <v>0</v>
      </c>
      <c r="U533">
        <v>0</v>
      </c>
      <c r="V533" s="8" t="s">
        <v>1414</v>
      </c>
      <c r="W533" s="8">
        <v>1</v>
      </c>
      <c r="X533" s="8">
        <v>6</v>
      </c>
      <c r="Y533" t="s">
        <v>1415</v>
      </c>
    </row>
    <row r="534" spans="1:25" x14ac:dyDescent="0.2">
      <c r="A534">
        <v>527</v>
      </c>
      <c r="C534">
        <v>527</v>
      </c>
      <c r="D534" t="s">
        <v>1416</v>
      </c>
      <c r="E534" t="s">
        <v>247</v>
      </c>
      <c r="F534" t="s">
        <v>1417</v>
      </c>
      <c r="G534">
        <v>5</v>
      </c>
      <c r="H534">
        <v>41</v>
      </c>
      <c r="I534">
        <v>45</v>
      </c>
      <c r="J534">
        <v>3</v>
      </c>
      <c r="K534">
        <v>734</v>
      </c>
      <c r="L534" s="2" t="s">
        <v>762</v>
      </c>
      <c r="M534" s="4">
        <v>17.47</v>
      </c>
      <c r="N534">
        <v>0</v>
      </c>
      <c r="O534">
        <v>3</v>
      </c>
      <c r="P534">
        <v>10</v>
      </c>
      <c r="Q534">
        <v>0</v>
      </c>
      <c r="R534" s="4">
        <v>0</v>
      </c>
      <c r="S534" s="2" t="s">
        <v>39</v>
      </c>
      <c r="T534">
        <v>0</v>
      </c>
      <c r="U534">
        <v>0</v>
      </c>
      <c r="V534" s="8" t="s">
        <v>327</v>
      </c>
    </row>
    <row r="535" spans="1:25" x14ac:dyDescent="0.2">
      <c r="A535">
        <v>528</v>
      </c>
      <c r="C535">
        <v>528</v>
      </c>
      <c r="D535" t="s">
        <v>1418</v>
      </c>
      <c r="E535" t="s">
        <v>242</v>
      </c>
      <c r="F535" t="s">
        <v>1419</v>
      </c>
      <c r="G535">
        <v>1</v>
      </c>
      <c r="H535">
        <v>16</v>
      </c>
      <c r="I535">
        <v>16</v>
      </c>
      <c r="J535">
        <v>1</v>
      </c>
      <c r="K535">
        <v>109</v>
      </c>
      <c r="L535" s="2" t="s">
        <v>100</v>
      </c>
      <c r="M535" s="4">
        <v>7.36</v>
      </c>
      <c r="N535">
        <v>0</v>
      </c>
      <c r="O535">
        <v>0</v>
      </c>
      <c r="P535">
        <v>715</v>
      </c>
      <c r="Q535">
        <v>35</v>
      </c>
      <c r="R535" s="4">
        <v>20.420000000000002</v>
      </c>
      <c r="S535" s="2" t="s">
        <v>963</v>
      </c>
      <c r="T535">
        <v>0</v>
      </c>
      <c r="U535">
        <v>0</v>
      </c>
      <c r="V535" s="8" t="s">
        <v>121</v>
      </c>
    </row>
    <row r="536" spans="1:25" x14ac:dyDescent="0.2">
      <c r="A536">
        <v>529</v>
      </c>
      <c r="C536">
        <v>529</v>
      </c>
      <c r="D536" t="s">
        <v>1420</v>
      </c>
      <c r="E536" t="s">
        <v>247</v>
      </c>
      <c r="F536" t="s">
        <v>1419</v>
      </c>
      <c r="G536">
        <v>1</v>
      </c>
      <c r="H536">
        <v>6</v>
      </c>
      <c r="I536">
        <v>6</v>
      </c>
      <c r="J536">
        <v>0</v>
      </c>
      <c r="K536">
        <v>8</v>
      </c>
      <c r="L536" s="2" t="s">
        <v>83</v>
      </c>
      <c r="M536" s="4">
        <v>1.33</v>
      </c>
      <c r="N536">
        <v>0</v>
      </c>
      <c r="O536">
        <v>0</v>
      </c>
      <c r="P536">
        <v>0</v>
      </c>
      <c r="Q536">
        <v>0</v>
      </c>
      <c r="R536" s="4">
        <v>0</v>
      </c>
      <c r="S536" s="2" t="s">
        <v>39</v>
      </c>
      <c r="T536">
        <v>0</v>
      </c>
      <c r="U536">
        <v>0</v>
      </c>
      <c r="V536" s="8" t="s">
        <v>108</v>
      </c>
    </row>
    <row r="537" spans="1:25" x14ac:dyDescent="0.2">
      <c r="A537">
        <v>530</v>
      </c>
      <c r="B537" s="17" t="s">
        <v>7</v>
      </c>
      <c r="C537">
        <v>530</v>
      </c>
      <c r="D537" t="s">
        <v>1421</v>
      </c>
      <c r="E537" t="s">
        <v>247</v>
      </c>
      <c r="F537" t="s">
        <v>1422</v>
      </c>
      <c r="G537">
        <v>16</v>
      </c>
      <c r="H537">
        <v>233</v>
      </c>
      <c r="I537">
        <v>225</v>
      </c>
      <c r="J537">
        <v>26</v>
      </c>
      <c r="K537">
        <v>4394</v>
      </c>
      <c r="L537" s="2" t="s">
        <v>610</v>
      </c>
      <c r="M537" s="4">
        <f>K537/(I537-J537)</f>
        <v>22.08040201005025</v>
      </c>
      <c r="N537">
        <v>6</v>
      </c>
      <c r="O537">
        <v>15</v>
      </c>
      <c r="P537">
        <v>7309</v>
      </c>
      <c r="Q537">
        <v>267</v>
      </c>
      <c r="R537" s="4">
        <f>P537/Q537</f>
        <v>27.374531835205993</v>
      </c>
      <c r="S537" s="2" t="s">
        <v>91</v>
      </c>
      <c r="T537">
        <v>5</v>
      </c>
      <c r="U537">
        <v>0</v>
      </c>
      <c r="V537" s="8">
        <v>89</v>
      </c>
    </row>
    <row r="538" spans="1:25" x14ac:dyDescent="0.2">
      <c r="A538">
        <v>531</v>
      </c>
      <c r="C538">
        <v>531</v>
      </c>
      <c r="D538" t="s">
        <v>1423</v>
      </c>
      <c r="E538" t="s">
        <v>247</v>
      </c>
      <c r="F538" t="s">
        <v>1424</v>
      </c>
      <c r="G538">
        <v>2</v>
      </c>
      <c r="H538">
        <v>7</v>
      </c>
      <c r="I538">
        <v>6</v>
      </c>
      <c r="J538">
        <v>0</v>
      </c>
      <c r="K538">
        <v>39</v>
      </c>
      <c r="L538" s="2" t="s">
        <v>81</v>
      </c>
      <c r="M538" s="4">
        <v>6.5</v>
      </c>
      <c r="N538">
        <v>0</v>
      </c>
      <c r="O538">
        <v>0</v>
      </c>
      <c r="P538">
        <v>15</v>
      </c>
      <c r="Q538">
        <v>1</v>
      </c>
      <c r="R538" s="4">
        <v>15</v>
      </c>
      <c r="S538" s="2" t="s">
        <v>80</v>
      </c>
      <c r="T538">
        <v>0</v>
      </c>
      <c r="U538">
        <v>0</v>
      </c>
      <c r="V538" s="8" t="s">
        <v>98</v>
      </c>
    </row>
    <row r="539" spans="1:25" x14ac:dyDescent="0.2">
      <c r="A539">
        <v>532</v>
      </c>
      <c r="C539">
        <v>532</v>
      </c>
      <c r="D539" t="s">
        <v>1425</v>
      </c>
      <c r="E539" t="s">
        <v>242</v>
      </c>
      <c r="F539" t="s">
        <v>1426</v>
      </c>
      <c r="G539">
        <v>5</v>
      </c>
      <c r="H539">
        <v>35</v>
      </c>
      <c r="I539">
        <v>39</v>
      </c>
      <c r="J539">
        <v>2</v>
      </c>
      <c r="K539">
        <v>663</v>
      </c>
      <c r="L539" s="2" t="s">
        <v>517</v>
      </c>
      <c r="M539" s="4">
        <v>17.91</v>
      </c>
      <c r="N539">
        <v>0</v>
      </c>
      <c r="O539">
        <v>2</v>
      </c>
      <c r="P539">
        <v>354</v>
      </c>
      <c r="Q539">
        <v>10</v>
      </c>
      <c r="R539" s="4">
        <v>35.4</v>
      </c>
      <c r="S539" s="2" t="s">
        <v>268</v>
      </c>
      <c r="T539">
        <v>0</v>
      </c>
      <c r="U539">
        <v>0</v>
      </c>
      <c r="V539" s="8" t="s">
        <v>327</v>
      </c>
    </row>
    <row r="540" spans="1:25" x14ac:dyDescent="0.2">
      <c r="A540">
        <v>533</v>
      </c>
      <c r="C540">
        <v>533</v>
      </c>
      <c r="D540" t="s">
        <v>1427</v>
      </c>
      <c r="E540" t="s">
        <v>242</v>
      </c>
      <c r="F540" t="s">
        <v>1419</v>
      </c>
      <c r="G540">
        <v>1</v>
      </c>
      <c r="H540">
        <v>2</v>
      </c>
      <c r="I540">
        <v>2</v>
      </c>
      <c r="J540">
        <v>0</v>
      </c>
      <c r="K540">
        <v>21</v>
      </c>
      <c r="L540" s="2" t="s">
        <v>229</v>
      </c>
      <c r="M540" s="4">
        <v>10.5</v>
      </c>
      <c r="N540">
        <v>0</v>
      </c>
      <c r="O540">
        <v>0</v>
      </c>
      <c r="P540">
        <v>41</v>
      </c>
      <c r="Q540">
        <v>1</v>
      </c>
      <c r="R540" s="4">
        <v>41</v>
      </c>
      <c r="S540" s="2" t="s">
        <v>136</v>
      </c>
      <c r="T540">
        <v>0</v>
      </c>
      <c r="U540">
        <v>0</v>
      </c>
      <c r="V540" s="8" t="s">
        <v>39</v>
      </c>
    </row>
    <row r="541" spans="1:25" x14ac:dyDescent="0.2">
      <c r="A541">
        <v>534</v>
      </c>
      <c r="C541" s="26">
        <v>534</v>
      </c>
      <c r="D541" s="26" t="s">
        <v>1428</v>
      </c>
      <c r="E541" s="26" t="s">
        <v>247</v>
      </c>
      <c r="F541" s="26" t="s">
        <v>1424</v>
      </c>
      <c r="G541" s="26">
        <v>2</v>
      </c>
      <c r="H541" s="26">
        <v>12</v>
      </c>
      <c r="I541" s="26">
        <v>10</v>
      </c>
      <c r="J541" s="26">
        <v>6</v>
      </c>
      <c r="K541" s="26">
        <v>39</v>
      </c>
      <c r="L541" s="33" t="s">
        <v>795</v>
      </c>
      <c r="M541" s="34">
        <v>9.75</v>
      </c>
      <c r="N541" s="26">
        <v>0</v>
      </c>
      <c r="O541" s="26">
        <v>0</v>
      </c>
      <c r="P541" s="26">
        <v>395</v>
      </c>
      <c r="Q541" s="26">
        <v>20</v>
      </c>
      <c r="R541" s="34">
        <v>19.75</v>
      </c>
      <c r="S541" s="33" t="s">
        <v>67</v>
      </c>
      <c r="T541" s="26">
        <v>1</v>
      </c>
      <c r="U541" s="26">
        <v>0</v>
      </c>
      <c r="V541" s="35" t="s">
        <v>98</v>
      </c>
    </row>
    <row r="542" spans="1:25" x14ac:dyDescent="0.2">
      <c r="A542">
        <v>535</v>
      </c>
      <c r="C542">
        <v>535</v>
      </c>
      <c r="D542" t="s">
        <v>1429</v>
      </c>
      <c r="E542" t="s">
        <v>247</v>
      </c>
      <c r="F542" t="s">
        <v>1430</v>
      </c>
      <c r="G542">
        <v>3</v>
      </c>
      <c r="H542">
        <v>5</v>
      </c>
      <c r="I542">
        <v>5</v>
      </c>
      <c r="J542">
        <v>0</v>
      </c>
      <c r="K542">
        <v>44</v>
      </c>
      <c r="L542" s="2" t="s">
        <v>656</v>
      </c>
      <c r="M542" s="4">
        <v>8.8000000000000007</v>
      </c>
      <c r="N542">
        <v>0</v>
      </c>
      <c r="O542">
        <v>0</v>
      </c>
      <c r="P542">
        <v>58</v>
      </c>
      <c r="Q542">
        <v>0</v>
      </c>
      <c r="R542" s="4">
        <v>0</v>
      </c>
      <c r="S542" s="2" t="s">
        <v>39</v>
      </c>
      <c r="T542">
        <v>0</v>
      </c>
      <c r="U542">
        <v>0</v>
      </c>
      <c r="V542" s="8" t="s">
        <v>87</v>
      </c>
    </row>
    <row r="543" spans="1:25" x14ac:dyDescent="0.2">
      <c r="A543">
        <v>536</v>
      </c>
      <c r="C543">
        <v>536</v>
      </c>
      <c r="D543" t="s">
        <v>1431</v>
      </c>
      <c r="E543" t="s">
        <v>247</v>
      </c>
      <c r="F543" t="s">
        <v>1432</v>
      </c>
      <c r="G543">
        <v>1</v>
      </c>
      <c r="H543">
        <v>8</v>
      </c>
      <c r="I543">
        <v>9</v>
      </c>
      <c r="J543">
        <v>3</v>
      </c>
      <c r="K543">
        <v>145</v>
      </c>
      <c r="L543" s="2" t="s">
        <v>90</v>
      </c>
      <c r="M543" s="4">
        <v>24.16</v>
      </c>
      <c r="N543">
        <v>0</v>
      </c>
      <c r="O543">
        <v>1</v>
      </c>
      <c r="P543">
        <v>32</v>
      </c>
      <c r="Q543">
        <v>0</v>
      </c>
      <c r="R543" s="4">
        <v>0</v>
      </c>
      <c r="S543" s="2" t="s">
        <v>39</v>
      </c>
      <c r="T543">
        <v>0</v>
      </c>
      <c r="U543">
        <v>0</v>
      </c>
      <c r="V543" s="8" t="s">
        <v>108</v>
      </c>
    </row>
    <row r="544" spans="1:25" x14ac:dyDescent="0.2">
      <c r="A544">
        <v>537</v>
      </c>
      <c r="C544">
        <v>537</v>
      </c>
      <c r="D544" t="s">
        <v>1433</v>
      </c>
      <c r="E544" t="s">
        <v>247</v>
      </c>
      <c r="F544" t="s">
        <v>1434</v>
      </c>
      <c r="G544">
        <v>6</v>
      </c>
      <c r="H544">
        <v>26</v>
      </c>
      <c r="I544">
        <v>28</v>
      </c>
      <c r="J544">
        <v>3</v>
      </c>
      <c r="K544">
        <v>469</v>
      </c>
      <c r="L544" s="2" t="s">
        <v>499</v>
      </c>
      <c r="M544" s="4">
        <v>18.760000000000002</v>
      </c>
      <c r="N544">
        <v>1</v>
      </c>
      <c r="O544">
        <v>0</v>
      </c>
      <c r="P544">
        <v>0</v>
      </c>
      <c r="Q544">
        <v>0</v>
      </c>
      <c r="R544" s="4">
        <v>0</v>
      </c>
      <c r="S544" s="2" t="s">
        <v>39</v>
      </c>
      <c r="T544">
        <v>0</v>
      </c>
      <c r="U544">
        <v>0</v>
      </c>
      <c r="V544" s="8" t="s">
        <v>83</v>
      </c>
    </row>
    <row r="545" spans="1:25" x14ac:dyDescent="0.2">
      <c r="A545">
        <v>538</v>
      </c>
      <c r="C545">
        <v>538</v>
      </c>
      <c r="D545" t="s">
        <v>1435</v>
      </c>
      <c r="E545" t="s">
        <v>247</v>
      </c>
      <c r="F545" t="s">
        <v>1434</v>
      </c>
      <c r="G545">
        <v>6</v>
      </c>
      <c r="H545">
        <v>54</v>
      </c>
      <c r="I545">
        <v>61</v>
      </c>
      <c r="J545">
        <v>5</v>
      </c>
      <c r="K545">
        <v>1310</v>
      </c>
      <c r="L545" s="2" t="s">
        <v>697</v>
      </c>
      <c r="M545" s="4">
        <v>23.29</v>
      </c>
      <c r="N545">
        <v>2</v>
      </c>
      <c r="O545">
        <v>7</v>
      </c>
      <c r="P545">
        <v>0</v>
      </c>
      <c r="Q545">
        <v>0</v>
      </c>
      <c r="R545" s="4">
        <v>0</v>
      </c>
      <c r="S545" s="2" t="s">
        <v>39</v>
      </c>
      <c r="T545">
        <v>0</v>
      </c>
      <c r="U545">
        <v>0</v>
      </c>
      <c r="V545" s="8" t="s">
        <v>144</v>
      </c>
    </row>
    <row r="546" spans="1:25" x14ac:dyDescent="0.2">
      <c r="A546">
        <v>539</v>
      </c>
      <c r="C546">
        <v>539</v>
      </c>
      <c r="D546" t="s">
        <v>1436</v>
      </c>
      <c r="E546" t="s">
        <v>247</v>
      </c>
      <c r="F546" t="s">
        <v>1437</v>
      </c>
      <c r="G546">
        <v>2</v>
      </c>
      <c r="H546">
        <v>15</v>
      </c>
      <c r="I546">
        <v>19</v>
      </c>
      <c r="J546">
        <v>2</v>
      </c>
      <c r="K546">
        <v>305</v>
      </c>
      <c r="L546" s="2" t="s">
        <v>211</v>
      </c>
      <c r="M546" s="4">
        <v>17.940000000000001</v>
      </c>
      <c r="N546">
        <v>0</v>
      </c>
      <c r="O546">
        <v>1</v>
      </c>
      <c r="P546">
        <v>0</v>
      </c>
      <c r="Q546">
        <v>0</v>
      </c>
      <c r="R546" s="4">
        <v>0</v>
      </c>
      <c r="S546" s="2" t="s">
        <v>39</v>
      </c>
      <c r="T546">
        <v>0</v>
      </c>
      <c r="U546">
        <v>0</v>
      </c>
      <c r="V546" s="8" t="s">
        <v>105</v>
      </c>
    </row>
    <row r="547" spans="1:25" x14ac:dyDescent="0.2">
      <c r="A547">
        <v>540</v>
      </c>
      <c r="C547">
        <v>540</v>
      </c>
      <c r="D547" t="s">
        <v>1438</v>
      </c>
      <c r="E547" t="s">
        <v>247</v>
      </c>
      <c r="F547" t="s">
        <v>1439</v>
      </c>
      <c r="G547">
        <v>2</v>
      </c>
      <c r="H547">
        <v>4</v>
      </c>
      <c r="I547">
        <v>3</v>
      </c>
      <c r="J547">
        <v>2</v>
      </c>
      <c r="K547">
        <v>14</v>
      </c>
      <c r="L547" s="2" t="s">
        <v>160</v>
      </c>
      <c r="M547" s="4">
        <v>14</v>
      </c>
      <c r="N547">
        <v>0</v>
      </c>
      <c r="O547">
        <v>0</v>
      </c>
      <c r="P547">
        <v>133</v>
      </c>
      <c r="Q547">
        <v>3</v>
      </c>
      <c r="R547" s="4">
        <v>44.33</v>
      </c>
      <c r="S547" s="2" t="s">
        <v>1440</v>
      </c>
      <c r="T547">
        <v>0</v>
      </c>
      <c r="U547">
        <v>0</v>
      </c>
      <c r="V547" s="8" t="s">
        <v>98</v>
      </c>
    </row>
    <row r="548" spans="1:25" x14ac:dyDescent="0.2">
      <c r="A548">
        <v>541</v>
      </c>
      <c r="B548" s="17" t="s">
        <v>7</v>
      </c>
      <c r="C548">
        <v>541</v>
      </c>
      <c r="D548" s="9" t="s">
        <v>1441</v>
      </c>
      <c r="E548" t="s">
        <v>247</v>
      </c>
      <c r="F548" t="s">
        <v>1442</v>
      </c>
      <c r="G548">
        <v>12</v>
      </c>
      <c r="H548">
        <v>186</v>
      </c>
      <c r="I548">
        <v>165</v>
      </c>
      <c r="J548">
        <v>34</v>
      </c>
      <c r="K548">
        <v>2769</v>
      </c>
      <c r="L548" s="2" t="s">
        <v>1443</v>
      </c>
      <c r="M548" s="4">
        <f>K548/(I548-J548)</f>
        <v>21.137404580152673</v>
      </c>
      <c r="N548">
        <v>4</v>
      </c>
      <c r="O548">
        <v>9</v>
      </c>
      <c r="P548">
        <v>0</v>
      </c>
      <c r="Q548">
        <v>0</v>
      </c>
      <c r="R548" s="4">
        <v>0</v>
      </c>
      <c r="S548" s="2" t="s">
        <v>39</v>
      </c>
      <c r="T548">
        <v>0</v>
      </c>
      <c r="U548">
        <v>0</v>
      </c>
      <c r="V548" s="8" t="s">
        <v>1444</v>
      </c>
      <c r="W548" s="8">
        <v>63</v>
      </c>
      <c r="X548" s="8">
        <v>344</v>
      </c>
      <c r="Y548" t="s">
        <v>1445</v>
      </c>
    </row>
    <row r="549" spans="1:25" x14ac:dyDescent="0.2">
      <c r="A549">
        <v>542</v>
      </c>
      <c r="C549">
        <v>542</v>
      </c>
      <c r="D549" t="s">
        <v>1446</v>
      </c>
      <c r="E549" t="s">
        <v>242</v>
      </c>
      <c r="F549" t="s">
        <v>1447</v>
      </c>
      <c r="G549">
        <v>3</v>
      </c>
      <c r="H549">
        <v>44</v>
      </c>
      <c r="I549">
        <v>54</v>
      </c>
      <c r="J549">
        <v>4</v>
      </c>
      <c r="K549">
        <v>1281</v>
      </c>
      <c r="L549" s="2" t="s">
        <v>1448</v>
      </c>
      <c r="M549" s="4">
        <v>25.62</v>
      </c>
      <c r="N549">
        <v>2</v>
      </c>
      <c r="O549">
        <v>8</v>
      </c>
      <c r="P549">
        <v>18</v>
      </c>
      <c r="Q549">
        <v>0</v>
      </c>
      <c r="R549" s="4">
        <v>0</v>
      </c>
      <c r="S549" s="2" t="s">
        <v>39</v>
      </c>
      <c r="T549">
        <v>0</v>
      </c>
      <c r="U549">
        <v>0</v>
      </c>
      <c r="V549" s="8" t="s">
        <v>134</v>
      </c>
    </row>
    <row r="550" spans="1:25" x14ac:dyDescent="0.2">
      <c r="A550">
        <v>543</v>
      </c>
      <c r="C550">
        <v>543</v>
      </c>
      <c r="D550" t="s">
        <v>1449</v>
      </c>
      <c r="E550" t="s">
        <v>242</v>
      </c>
      <c r="F550" t="s">
        <v>1450</v>
      </c>
      <c r="G550">
        <v>1</v>
      </c>
      <c r="H550">
        <v>6</v>
      </c>
      <c r="I550">
        <v>7</v>
      </c>
      <c r="J550">
        <v>0</v>
      </c>
      <c r="K550">
        <v>48</v>
      </c>
      <c r="L550" s="2" t="s">
        <v>144</v>
      </c>
      <c r="M550" s="4">
        <v>6.85</v>
      </c>
      <c r="N550">
        <v>0</v>
      </c>
      <c r="O550">
        <v>0</v>
      </c>
      <c r="P550">
        <v>128</v>
      </c>
      <c r="Q550">
        <v>5</v>
      </c>
      <c r="R550" s="4">
        <v>25.6</v>
      </c>
      <c r="S550" s="2" t="s">
        <v>1451</v>
      </c>
      <c r="T550">
        <v>0</v>
      </c>
      <c r="U550">
        <v>0</v>
      </c>
      <c r="V550" s="8" t="s">
        <v>83</v>
      </c>
    </row>
    <row r="551" spans="1:25" x14ac:dyDescent="0.2">
      <c r="A551">
        <v>544</v>
      </c>
      <c r="C551">
        <v>544</v>
      </c>
      <c r="D551" t="s">
        <v>1452</v>
      </c>
      <c r="E551" t="s">
        <v>247</v>
      </c>
      <c r="F551" t="s">
        <v>1450</v>
      </c>
      <c r="G551">
        <v>1</v>
      </c>
      <c r="H551">
        <v>4</v>
      </c>
      <c r="I551">
        <v>3</v>
      </c>
      <c r="J551">
        <v>1</v>
      </c>
      <c r="K551">
        <v>13</v>
      </c>
      <c r="L551" s="2" t="s">
        <v>327</v>
      </c>
      <c r="M551" s="4">
        <v>6.5</v>
      </c>
      <c r="N551">
        <v>0</v>
      </c>
      <c r="O551">
        <v>0</v>
      </c>
      <c r="P551">
        <v>140</v>
      </c>
      <c r="Q551">
        <v>3</v>
      </c>
      <c r="R551" s="4">
        <v>46.66</v>
      </c>
      <c r="S551" s="2" t="s">
        <v>1453</v>
      </c>
      <c r="T551">
        <v>0</v>
      </c>
      <c r="U551">
        <v>0</v>
      </c>
      <c r="V551" s="8" t="s">
        <v>39</v>
      </c>
    </row>
    <row r="552" spans="1:25" x14ac:dyDescent="0.2">
      <c r="A552">
        <v>545</v>
      </c>
      <c r="C552">
        <v>545</v>
      </c>
      <c r="D552" t="s">
        <v>1454</v>
      </c>
      <c r="E552" t="s">
        <v>247</v>
      </c>
      <c r="F552" t="s">
        <v>1455</v>
      </c>
      <c r="G552">
        <v>4</v>
      </c>
      <c r="H552">
        <v>19</v>
      </c>
      <c r="I552">
        <v>19</v>
      </c>
      <c r="J552">
        <v>1</v>
      </c>
      <c r="K552">
        <v>247</v>
      </c>
      <c r="L552" s="2" t="s">
        <v>891</v>
      </c>
      <c r="M552" s="4">
        <v>13.72</v>
      </c>
      <c r="N552">
        <v>0</v>
      </c>
      <c r="O552">
        <v>0</v>
      </c>
      <c r="P552">
        <v>1212</v>
      </c>
      <c r="Q552">
        <v>50</v>
      </c>
      <c r="R552" s="4">
        <v>24.24</v>
      </c>
      <c r="S552" s="2" t="s">
        <v>1456</v>
      </c>
      <c r="T552">
        <v>2</v>
      </c>
      <c r="U552">
        <v>0</v>
      </c>
      <c r="V552" s="8" t="s">
        <v>280</v>
      </c>
    </row>
    <row r="553" spans="1:25" x14ac:dyDescent="0.2">
      <c r="A553">
        <v>546</v>
      </c>
      <c r="C553">
        <v>546</v>
      </c>
      <c r="D553" t="s">
        <v>1457</v>
      </c>
      <c r="E553" t="s">
        <v>247</v>
      </c>
      <c r="F553" t="s">
        <v>1447</v>
      </c>
      <c r="G553">
        <v>2</v>
      </c>
      <c r="H553">
        <v>5</v>
      </c>
      <c r="I553">
        <v>5</v>
      </c>
      <c r="J553">
        <v>1</v>
      </c>
      <c r="K553">
        <v>13</v>
      </c>
      <c r="L553" s="2" t="s">
        <v>280</v>
      </c>
      <c r="M553" s="4">
        <v>3.25</v>
      </c>
      <c r="N553">
        <v>0</v>
      </c>
      <c r="O553">
        <v>0</v>
      </c>
      <c r="P553">
        <v>0</v>
      </c>
      <c r="Q553">
        <v>0</v>
      </c>
      <c r="R553" s="4">
        <v>0</v>
      </c>
      <c r="S553" s="2" t="s">
        <v>39</v>
      </c>
      <c r="T553">
        <v>0</v>
      </c>
      <c r="U553">
        <v>0</v>
      </c>
      <c r="V553" s="8" t="s">
        <v>98</v>
      </c>
    </row>
    <row r="554" spans="1:25" x14ac:dyDescent="0.2">
      <c r="A554">
        <v>547</v>
      </c>
      <c r="C554">
        <v>547</v>
      </c>
      <c r="D554" t="s">
        <v>1458</v>
      </c>
      <c r="E554" t="s">
        <v>242</v>
      </c>
      <c r="F554" t="s">
        <v>1459</v>
      </c>
      <c r="G554">
        <v>3</v>
      </c>
      <c r="H554">
        <v>21</v>
      </c>
      <c r="I554">
        <v>17</v>
      </c>
      <c r="J554">
        <v>1</v>
      </c>
      <c r="K554">
        <v>140</v>
      </c>
      <c r="L554" s="2" t="s">
        <v>656</v>
      </c>
      <c r="M554" s="4">
        <v>8.75</v>
      </c>
      <c r="N554">
        <v>0</v>
      </c>
      <c r="O554">
        <v>0</v>
      </c>
      <c r="P554">
        <v>617</v>
      </c>
      <c r="Q554">
        <v>17</v>
      </c>
      <c r="R554" s="4">
        <v>36.29</v>
      </c>
      <c r="S554" s="2" t="s">
        <v>830</v>
      </c>
      <c r="T554">
        <v>0</v>
      </c>
      <c r="U554">
        <v>0</v>
      </c>
      <c r="V554" s="8" t="s">
        <v>305</v>
      </c>
    </row>
    <row r="555" spans="1:25" x14ac:dyDescent="0.2">
      <c r="A555">
        <v>548</v>
      </c>
      <c r="C555">
        <v>548</v>
      </c>
      <c r="D555" t="s">
        <v>1460</v>
      </c>
      <c r="E555" t="s">
        <v>247</v>
      </c>
      <c r="F555" t="s">
        <v>1461</v>
      </c>
      <c r="G555">
        <v>3</v>
      </c>
      <c r="H555">
        <v>20</v>
      </c>
      <c r="I555">
        <v>16</v>
      </c>
      <c r="J555">
        <v>4</v>
      </c>
      <c r="K555">
        <v>117</v>
      </c>
      <c r="L555" s="2" t="s">
        <v>86</v>
      </c>
      <c r="M555" s="4">
        <v>9.75</v>
      </c>
      <c r="N555">
        <v>0</v>
      </c>
      <c r="O555">
        <v>0</v>
      </c>
      <c r="P555">
        <v>638</v>
      </c>
      <c r="Q555">
        <v>26</v>
      </c>
      <c r="R555" s="4">
        <v>24.53</v>
      </c>
      <c r="S555" s="2" t="s">
        <v>1462</v>
      </c>
      <c r="T555">
        <v>1</v>
      </c>
      <c r="U555">
        <v>0</v>
      </c>
      <c r="V555" s="8" t="s">
        <v>280</v>
      </c>
    </row>
    <row r="556" spans="1:25" x14ac:dyDescent="0.2">
      <c r="A556">
        <v>549</v>
      </c>
      <c r="C556">
        <v>549</v>
      </c>
      <c r="D556" t="s">
        <v>1463</v>
      </c>
      <c r="E556" t="s">
        <v>242</v>
      </c>
      <c r="F556" t="s">
        <v>1464</v>
      </c>
      <c r="G556">
        <v>3</v>
      </c>
      <c r="H556">
        <v>5</v>
      </c>
      <c r="I556">
        <v>4</v>
      </c>
      <c r="J556">
        <v>0</v>
      </c>
      <c r="K556">
        <v>30</v>
      </c>
      <c r="L556" s="2" t="s">
        <v>302</v>
      </c>
      <c r="M556" s="4">
        <v>7.5</v>
      </c>
      <c r="N556">
        <v>0</v>
      </c>
      <c r="O556">
        <v>0</v>
      </c>
      <c r="P556">
        <v>0</v>
      </c>
      <c r="Q556">
        <v>0</v>
      </c>
      <c r="R556" s="4">
        <v>0</v>
      </c>
      <c r="S556" s="2" t="s">
        <v>39</v>
      </c>
      <c r="T556">
        <v>0</v>
      </c>
      <c r="U556">
        <v>0</v>
      </c>
      <c r="V556" s="8" t="s">
        <v>108</v>
      </c>
    </row>
    <row r="557" spans="1:25" x14ac:dyDescent="0.2">
      <c r="A557">
        <v>550</v>
      </c>
      <c r="C557">
        <v>550</v>
      </c>
      <c r="D557" t="s">
        <v>1465</v>
      </c>
      <c r="E557" t="s">
        <v>242</v>
      </c>
      <c r="F557" t="s">
        <v>1466</v>
      </c>
      <c r="G557">
        <v>2</v>
      </c>
      <c r="H557">
        <v>30</v>
      </c>
      <c r="I557">
        <v>25</v>
      </c>
      <c r="J557">
        <v>5</v>
      </c>
      <c r="K557">
        <v>366</v>
      </c>
      <c r="L557" s="2" t="s">
        <v>1467</v>
      </c>
      <c r="M557" s="4">
        <v>18.3</v>
      </c>
      <c r="N557">
        <v>0</v>
      </c>
      <c r="O557">
        <v>5</v>
      </c>
      <c r="P557">
        <v>1042</v>
      </c>
      <c r="Q557">
        <v>40</v>
      </c>
      <c r="R557" s="4">
        <v>26.05</v>
      </c>
      <c r="S557" s="2" t="s">
        <v>858</v>
      </c>
      <c r="T557">
        <v>1</v>
      </c>
      <c r="U557">
        <v>0</v>
      </c>
      <c r="V557" s="8" t="s">
        <v>305</v>
      </c>
    </row>
    <row r="558" spans="1:25" x14ac:dyDescent="0.2">
      <c r="A558">
        <v>551</v>
      </c>
      <c r="C558">
        <v>551</v>
      </c>
      <c r="D558" t="s">
        <v>1468</v>
      </c>
      <c r="E558" t="s">
        <v>247</v>
      </c>
      <c r="F558" t="s">
        <v>1469</v>
      </c>
      <c r="G558">
        <v>1</v>
      </c>
      <c r="H558">
        <v>2</v>
      </c>
      <c r="I558">
        <v>2</v>
      </c>
      <c r="J558">
        <v>1</v>
      </c>
      <c r="K558">
        <v>20</v>
      </c>
      <c r="L558" s="2" t="s">
        <v>1380</v>
      </c>
      <c r="M558" s="4">
        <v>20</v>
      </c>
      <c r="N558">
        <v>0</v>
      </c>
      <c r="O558">
        <v>0</v>
      </c>
      <c r="P558">
        <v>0</v>
      </c>
      <c r="Q558">
        <v>0</v>
      </c>
      <c r="R558" s="4">
        <v>0</v>
      </c>
      <c r="S558" s="2" t="s">
        <v>39</v>
      </c>
      <c r="T558">
        <v>0</v>
      </c>
      <c r="U558">
        <v>0</v>
      </c>
      <c r="V558" s="8" t="s">
        <v>98</v>
      </c>
    </row>
    <row r="559" spans="1:25" x14ac:dyDescent="0.2">
      <c r="A559">
        <v>552</v>
      </c>
      <c r="C559">
        <v>552</v>
      </c>
      <c r="D559" t="s">
        <v>1470</v>
      </c>
      <c r="E559" t="s">
        <v>247</v>
      </c>
      <c r="F559" t="s">
        <v>1466</v>
      </c>
      <c r="G559">
        <v>2</v>
      </c>
      <c r="H559">
        <v>7</v>
      </c>
      <c r="I559">
        <v>10</v>
      </c>
      <c r="J559">
        <v>2</v>
      </c>
      <c r="K559">
        <v>113</v>
      </c>
      <c r="L559" s="2" t="s">
        <v>462</v>
      </c>
      <c r="M559" s="4">
        <v>14.12</v>
      </c>
      <c r="N559">
        <v>0</v>
      </c>
      <c r="O559">
        <v>1</v>
      </c>
      <c r="P559">
        <v>0</v>
      </c>
      <c r="Q559">
        <v>0</v>
      </c>
      <c r="R559" s="4">
        <v>0</v>
      </c>
      <c r="S559" s="2" t="s">
        <v>39</v>
      </c>
      <c r="T559">
        <v>0</v>
      </c>
      <c r="U559">
        <v>0</v>
      </c>
      <c r="V559" s="8" t="s">
        <v>87</v>
      </c>
    </row>
    <row r="560" spans="1:25" x14ac:dyDescent="0.2">
      <c r="A560">
        <v>553</v>
      </c>
      <c r="C560">
        <v>553</v>
      </c>
      <c r="D560" t="s">
        <v>1471</v>
      </c>
      <c r="E560" t="s">
        <v>247</v>
      </c>
      <c r="F560" t="s">
        <v>1466</v>
      </c>
      <c r="G560">
        <v>2</v>
      </c>
      <c r="H560">
        <v>7</v>
      </c>
      <c r="I560">
        <v>8</v>
      </c>
      <c r="J560">
        <v>0</v>
      </c>
      <c r="K560">
        <v>109</v>
      </c>
      <c r="L560" s="2" t="s">
        <v>151</v>
      </c>
      <c r="M560" s="4">
        <v>13.62</v>
      </c>
      <c r="N560">
        <v>1</v>
      </c>
      <c r="O560">
        <v>0</v>
      </c>
      <c r="P560">
        <v>0</v>
      </c>
      <c r="Q560">
        <v>0</v>
      </c>
      <c r="R560" s="4">
        <v>0</v>
      </c>
      <c r="S560" s="2" t="s">
        <v>39</v>
      </c>
      <c r="T560">
        <v>0</v>
      </c>
      <c r="U560">
        <v>0</v>
      </c>
      <c r="V560" s="8" t="s">
        <v>108</v>
      </c>
    </row>
    <row r="561" spans="1:24" x14ac:dyDescent="0.2">
      <c r="A561">
        <v>554</v>
      </c>
      <c r="B561" s="17" t="s">
        <v>7</v>
      </c>
      <c r="C561">
        <v>554</v>
      </c>
      <c r="D561" s="29" t="s">
        <v>1472</v>
      </c>
      <c r="E561" t="s">
        <v>242</v>
      </c>
      <c r="F561" t="s">
        <v>1473</v>
      </c>
      <c r="G561">
        <v>13</v>
      </c>
      <c r="H561">
        <v>154</v>
      </c>
      <c r="I561">
        <v>164</v>
      </c>
      <c r="J561">
        <v>10</v>
      </c>
      <c r="K561">
        <v>4529</v>
      </c>
      <c r="L561" s="6">
        <v>163</v>
      </c>
      <c r="M561" s="4">
        <f>K561/(I561-J561)</f>
        <v>29.40909090909091</v>
      </c>
      <c r="N561">
        <v>6</v>
      </c>
      <c r="O561">
        <v>24</v>
      </c>
      <c r="P561">
        <v>20</v>
      </c>
      <c r="Q561">
        <v>0</v>
      </c>
      <c r="R561" s="4">
        <v>0</v>
      </c>
      <c r="S561" s="2" t="s">
        <v>39</v>
      </c>
      <c r="T561">
        <v>0</v>
      </c>
      <c r="U561">
        <v>0</v>
      </c>
      <c r="V561" s="8">
        <v>77</v>
      </c>
    </row>
    <row r="562" spans="1:24" x14ac:dyDescent="0.2">
      <c r="A562">
        <v>555</v>
      </c>
      <c r="C562">
        <v>555</v>
      </c>
      <c r="D562" t="s">
        <v>1474</v>
      </c>
      <c r="E562" t="s">
        <v>242</v>
      </c>
      <c r="F562" t="s">
        <v>1475</v>
      </c>
      <c r="G562">
        <v>1</v>
      </c>
      <c r="H562">
        <v>1</v>
      </c>
      <c r="I562">
        <v>8</v>
      </c>
      <c r="J562">
        <v>0</v>
      </c>
      <c r="K562">
        <v>138</v>
      </c>
      <c r="L562" s="2" t="s">
        <v>1476</v>
      </c>
      <c r="M562" s="4">
        <v>17.25</v>
      </c>
      <c r="N562">
        <v>0</v>
      </c>
      <c r="O562">
        <v>1</v>
      </c>
      <c r="P562">
        <v>0</v>
      </c>
      <c r="Q562">
        <v>0</v>
      </c>
      <c r="R562" s="4">
        <v>0</v>
      </c>
      <c r="S562" s="2" t="s">
        <v>39</v>
      </c>
      <c r="T562">
        <v>0</v>
      </c>
      <c r="U562">
        <v>0</v>
      </c>
      <c r="V562" s="8" t="s">
        <v>98</v>
      </c>
    </row>
    <row r="563" spans="1:24" x14ac:dyDescent="0.2">
      <c r="A563">
        <v>556</v>
      </c>
      <c r="C563">
        <v>556</v>
      </c>
      <c r="D563" t="s">
        <v>1477</v>
      </c>
      <c r="E563" t="s">
        <v>247</v>
      </c>
      <c r="F563" t="s">
        <v>1478</v>
      </c>
      <c r="G563">
        <v>4</v>
      </c>
      <c r="H563">
        <v>32</v>
      </c>
      <c r="I563">
        <v>18</v>
      </c>
      <c r="J563">
        <v>11</v>
      </c>
      <c r="K563">
        <v>75</v>
      </c>
      <c r="L563" s="2" t="s">
        <v>1330</v>
      </c>
      <c r="M563" s="4">
        <v>10.71</v>
      </c>
      <c r="N563">
        <v>0</v>
      </c>
      <c r="O563">
        <v>0</v>
      </c>
      <c r="P563">
        <v>782</v>
      </c>
      <c r="Q563">
        <v>26</v>
      </c>
      <c r="R563" s="4">
        <v>30.07</v>
      </c>
      <c r="S563" s="2" t="s">
        <v>159</v>
      </c>
      <c r="T563">
        <v>0</v>
      </c>
      <c r="U563">
        <v>0</v>
      </c>
      <c r="V563" s="8" t="s">
        <v>146</v>
      </c>
    </row>
    <row r="564" spans="1:24" x14ac:dyDescent="0.2">
      <c r="A564">
        <v>557</v>
      </c>
      <c r="C564">
        <v>557</v>
      </c>
      <c r="D564" t="s">
        <v>1479</v>
      </c>
      <c r="E564" t="s">
        <v>247</v>
      </c>
      <c r="F564" t="s">
        <v>1480</v>
      </c>
      <c r="G564">
        <v>1</v>
      </c>
      <c r="H564">
        <v>5</v>
      </c>
      <c r="I564">
        <v>4</v>
      </c>
      <c r="J564">
        <v>0</v>
      </c>
      <c r="K564">
        <v>40</v>
      </c>
      <c r="L564" s="2" t="s">
        <v>272</v>
      </c>
      <c r="M564" s="4">
        <v>10</v>
      </c>
      <c r="N564">
        <v>0</v>
      </c>
      <c r="O564">
        <v>0</v>
      </c>
      <c r="P564">
        <v>0</v>
      </c>
      <c r="Q564">
        <v>0</v>
      </c>
      <c r="R564" s="4">
        <v>0</v>
      </c>
      <c r="S564" s="2" t="s">
        <v>39</v>
      </c>
      <c r="T564">
        <v>0</v>
      </c>
      <c r="U564">
        <v>0</v>
      </c>
      <c r="V564" s="8" t="s">
        <v>121</v>
      </c>
      <c r="W564" s="8">
        <v>1</v>
      </c>
      <c r="X564" s="8">
        <f>V564+W564</f>
        <v>7</v>
      </c>
    </row>
    <row r="565" spans="1:24" x14ac:dyDescent="0.2">
      <c r="A565">
        <v>558</v>
      </c>
      <c r="C565">
        <v>558</v>
      </c>
      <c r="D565" t="s">
        <v>1481</v>
      </c>
      <c r="E565" t="s">
        <v>242</v>
      </c>
      <c r="F565" t="s">
        <v>1482</v>
      </c>
      <c r="G565">
        <v>2</v>
      </c>
      <c r="H565">
        <v>30</v>
      </c>
      <c r="I565">
        <v>30</v>
      </c>
      <c r="J565">
        <v>1</v>
      </c>
      <c r="K565">
        <v>594</v>
      </c>
      <c r="L565" s="2" t="s">
        <v>1294</v>
      </c>
      <c r="M565" s="4">
        <v>20.48</v>
      </c>
      <c r="N565">
        <v>1</v>
      </c>
      <c r="O565">
        <v>4</v>
      </c>
      <c r="P565">
        <v>0</v>
      </c>
      <c r="Q565">
        <v>0</v>
      </c>
      <c r="R565" s="4">
        <v>0</v>
      </c>
      <c r="S565" s="2" t="s">
        <v>39</v>
      </c>
      <c r="T565">
        <v>0</v>
      </c>
      <c r="U565">
        <v>0</v>
      </c>
      <c r="V565" s="8" t="s">
        <v>312</v>
      </c>
      <c r="W565" s="8">
        <v>3</v>
      </c>
      <c r="X565" s="8">
        <f>V565+W565</f>
        <v>22</v>
      </c>
    </row>
    <row r="566" spans="1:24" x14ac:dyDescent="0.2">
      <c r="A566">
        <v>559</v>
      </c>
      <c r="C566">
        <v>559</v>
      </c>
      <c r="D566" t="s">
        <v>1483</v>
      </c>
      <c r="E566" t="s">
        <v>247</v>
      </c>
      <c r="F566" t="s">
        <v>1484</v>
      </c>
      <c r="G566">
        <v>2</v>
      </c>
      <c r="H566">
        <v>5</v>
      </c>
      <c r="I566">
        <v>4</v>
      </c>
      <c r="J566">
        <v>2</v>
      </c>
      <c r="K566">
        <v>7</v>
      </c>
      <c r="L566" s="2" t="s">
        <v>1012</v>
      </c>
      <c r="M566" s="4">
        <v>3.5</v>
      </c>
      <c r="N566">
        <v>0</v>
      </c>
      <c r="O566">
        <v>0</v>
      </c>
      <c r="P566">
        <v>97</v>
      </c>
      <c r="Q566">
        <v>3</v>
      </c>
      <c r="R566" s="4">
        <v>32.33</v>
      </c>
      <c r="S566" s="2" t="s">
        <v>419</v>
      </c>
      <c r="T566">
        <v>0</v>
      </c>
      <c r="U566">
        <v>0</v>
      </c>
      <c r="V566" s="8" t="s">
        <v>98</v>
      </c>
    </row>
    <row r="567" spans="1:24" x14ac:dyDescent="0.2">
      <c r="A567">
        <v>560</v>
      </c>
      <c r="C567">
        <v>560</v>
      </c>
      <c r="D567" t="s">
        <v>1485</v>
      </c>
      <c r="E567" t="s">
        <v>247</v>
      </c>
      <c r="F567" t="s">
        <v>1480</v>
      </c>
      <c r="G567">
        <v>1</v>
      </c>
      <c r="H567">
        <v>4</v>
      </c>
      <c r="I567">
        <v>5</v>
      </c>
      <c r="J567">
        <v>2</v>
      </c>
      <c r="K567">
        <v>96</v>
      </c>
      <c r="L567" s="2" t="s">
        <v>1486</v>
      </c>
      <c r="M567" s="4">
        <v>32</v>
      </c>
      <c r="N567">
        <v>0</v>
      </c>
      <c r="O567">
        <v>0</v>
      </c>
      <c r="P567">
        <v>0</v>
      </c>
      <c r="Q567">
        <v>0</v>
      </c>
      <c r="R567" s="4">
        <v>0</v>
      </c>
      <c r="S567" s="2" t="s">
        <v>39</v>
      </c>
      <c r="T567">
        <v>0</v>
      </c>
      <c r="U567">
        <v>0</v>
      </c>
      <c r="V567" s="8" t="s">
        <v>280</v>
      </c>
      <c r="W567" s="8">
        <v>1</v>
      </c>
      <c r="X567" s="8">
        <f>V567+W567</f>
        <v>6</v>
      </c>
    </row>
    <row r="568" spans="1:24" x14ac:dyDescent="0.2">
      <c r="A568">
        <v>561</v>
      </c>
      <c r="C568">
        <v>561</v>
      </c>
      <c r="D568" t="s">
        <v>1487</v>
      </c>
      <c r="E568" t="s">
        <v>242</v>
      </c>
      <c r="F568" t="s">
        <v>1480</v>
      </c>
      <c r="G568">
        <v>1</v>
      </c>
      <c r="H568">
        <v>7</v>
      </c>
      <c r="I568">
        <v>11</v>
      </c>
      <c r="J568">
        <v>3</v>
      </c>
      <c r="K568">
        <v>197</v>
      </c>
      <c r="L568" s="2" t="s">
        <v>537</v>
      </c>
      <c r="M568" s="4">
        <v>24.62</v>
      </c>
      <c r="N568">
        <v>0</v>
      </c>
      <c r="O568">
        <v>1</v>
      </c>
      <c r="P568">
        <v>177</v>
      </c>
      <c r="Q568">
        <v>5</v>
      </c>
      <c r="R568" s="4">
        <v>35.4</v>
      </c>
      <c r="S568" s="2" t="s">
        <v>1368</v>
      </c>
      <c r="T568">
        <v>0</v>
      </c>
      <c r="U568">
        <v>0</v>
      </c>
      <c r="V568" s="8" t="s">
        <v>108</v>
      </c>
    </row>
    <row r="569" spans="1:24" x14ac:dyDescent="0.2">
      <c r="A569">
        <v>562</v>
      </c>
      <c r="C569">
        <v>562</v>
      </c>
      <c r="D569" t="s">
        <v>1488</v>
      </c>
      <c r="E569" t="s">
        <v>242</v>
      </c>
      <c r="F569" t="s">
        <v>1489</v>
      </c>
      <c r="G569">
        <v>1</v>
      </c>
      <c r="H569">
        <v>14</v>
      </c>
      <c r="I569">
        <v>15</v>
      </c>
      <c r="J569">
        <v>0</v>
      </c>
      <c r="K569">
        <v>163</v>
      </c>
      <c r="L569" s="2" t="s">
        <v>211</v>
      </c>
      <c r="M569" s="4">
        <v>10.86</v>
      </c>
      <c r="N569">
        <v>0</v>
      </c>
      <c r="O569">
        <v>1</v>
      </c>
      <c r="P569">
        <v>0</v>
      </c>
      <c r="Q569">
        <v>0</v>
      </c>
      <c r="R569" s="4">
        <v>0</v>
      </c>
      <c r="S569" s="2" t="s">
        <v>39</v>
      </c>
      <c r="T569">
        <v>0</v>
      </c>
      <c r="U569">
        <v>0</v>
      </c>
      <c r="V569" s="8" t="s">
        <v>114</v>
      </c>
    </row>
    <row r="570" spans="1:24" x14ac:dyDescent="0.2">
      <c r="A570">
        <v>563</v>
      </c>
      <c r="C570" s="12">
        <v>563</v>
      </c>
      <c r="D570" t="s">
        <v>1490</v>
      </c>
      <c r="E570" t="s">
        <v>242</v>
      </c>
      <c r="F570" t="s">
        <v>1491</v>
      </c>
      <c r="G570">
        <v>3</v>
      </c>
      <c r="H570">
        <v>52</v>
      </c>
      <c r="I570">
        <v>56</v>
      </c>
      <c r="J570">
        <v>5</v>
      </c>
      <c r="K570">
        <v>1422</v>
      </c>
      <c r="L570" s="2" t="s">
        <v>436</v>
      </c>
      <c r="M570" s="4">
        <v>27.88</v>
      </c>
      <c r="N570">
        <v>2</v>
      </c>
      <c r="O570">
        <v>10</v>
      </c>
      <c r="P570">
        <v>1146</v>
      </c>
      <c r="Q570">
        <v>44</v>
      </c>
      <c r="R570" s="4">
        <v>26.04</v>
      </c>
      <c r="S570" s="2" t="s">
        <v>184</v>
      </c>
      <c r="T570">
        <v>0</v>
      </c>
      <c r="U570">
        <v>0</v>
      </c>
      <c r="V570" s="8" t="s">
        <v>100</v>
      </c>
    </row>
    <row r="571" spans="1:24" x14ac:dyDescent="0.2">
      <c r="A571">
        <v>564</v>
      </c>
      <c r="C571">
        <v>564</v>
      </c>
      <c r="D571" t="s">
        <v>1492</v>
      </c>
      <c r="E571" t="s">
        <v>247</v>
      </c>
      <c r="F571" t="s">
        <v>1493</v>
      </c>
      <c r="G571">
        <v>5</v>
      </c>
      <c r="H571">
        <v>57</v>
      </c>
      <c r="I571">
        <v>43</v>
      </c>
      <c r="J571">
        <v>13</v>
      </c>
      <c r="K571">
        <v>554</v>
      </c>
      <c r="L571" s="2" t="s">
        <v>217</v>
      </c>
      <c r="M571" s="4">
        <f>K571/(I571-J571)</f>
        <v>18.466666666666665</v>
      </c>
      <c r="N571">
        <v>0</v>
      </c>
      <c r="O571">
        <v>1</v>
      </c>
      <c r="P571">
        <v>1894</v>
      </c>
      <c r="Q571">
        <v>71</v>
      </c>
      <c r="R571" s="4">
        <f xml:space="preserve"> P571/Q571</f>
        <v>26.676056338028168</v>
      </c>
      <c r="S571" s="2" t="s">
        <v>1494</v>
      </c>
      <c r="T571">
        <v>2</v>
      </c>
      <c r="U571">
        <v>0</v>
      </c>
      <c r="V571" s="8" t="s">
        <v>81</v>
      </c>
    </row>
    <row r="572" spans="1:24" x14ac:dyDescent="0.2">
      <c r="A572">
        <v>565</v>
      </c>
      <c r="C572" s="13">
        <v>565</v>
      </c>
      <c r="D572" s="9" t="s">
        <v>1495</v>
      </c>
      <c r="E572" t="s">
        <v>242</v>
      </c>
      <c r="F572" t="s">
        <v>1491</v>
      </c>
      <c r="G572">
        <v>3</v>
      </c>
      <c r="H572">
        <v>19</v>
      </c>
      <c r="I572">
        <v>20</v>
      </c>
      <c r="J572">
        <v>0</v>
      </c>
      <c r="K572">
        <v>631</v>
      </c>
      <c r="L572" s="2" t="s">
        <v>1496</v>
      </c>
      <c r="M572" s="4">
        <v>31.55</v>
      </c>
      <c r="N572">
        <v>2</v>
      </c>
      <c r="O572">
        <v>3</v>
      </c>
      <c r="P572">
        <v>0</v>
      </c>
      <c r="Q572">
        <v>0</v>
      </c>
      <c r="R572" s="4">
        <v>0</v>
      </c>
      <c r="S572" s="2" t="s">
        <v>39</v>
      </c>
      <c r="T572">
        <v>0</v>
      </c>
      <c r="U572">
        <v>0</v>
      </c>
      <c r="V572" s="8" t="s">
        <v>114</v>
      </c>
    </row>
    <row r="573" spans="1:24" x14ac:dyDescent="0.2">
      <c r="A573">
        <v>566</v>
      </c>
      <c r="C573">
        <v>566</v>
      </c>
      <c r="D573" t="s">
        <v>1497</v>
      </c>
      <c r="E573" t="s">
        <v>242</v>
      </c>
      <c r="F573" t="s">
        <v>1498</v>
      </c>
      <c r="G573">
        <v>2</v>
      </c>
      <c r="H573">
        <v>40</v>
      </c>
      <c r="I573">
        <v>33</v>
      </c>
      <c r="J573">
        <v>13</v>
      </c>
      <c r="K573">
        <v>346</v>
      </c>
      <c r="L573" s="2" t="s">
        <v>589</v>
      </c>
      <c r="M573" s="4">
        <v>17.3</v>
      </c>
      <c r="N573">
        <v>0</v>
      </c>
      <c r="O573">
        <v>0</v>
      </c>
      <c r="P573">
        <v>1220</v>
      </c>
      <c r="Q573">
        <v>77</v>
      </c>
      <c r="R573" s="4">
        <f t="shared" ref="R573:R580" si="0" xml:space="preserve"> P573/Q573</f>
        <v>15.844155844155845</v>
      </c>
      <c r="S573" s="2" t="s">
        <v>1499</v>
      </c>
      <c r="T573">
        <v>1</v>
      </c>
      <c r="U573">
        <v>0</v>
      </c>
      <c r="V573" s="8" t="s">
        <v>114</v>
      </c>
    </row>
    <row r="574" spans="1:24" x14ac:dyDescent="0.2">
      <c r="A574">
        <v>567</v>
      </c>
      <c r="C574">
        <v>567</v>
      </c>
      <c r="D574" t="s">
        <v>1500</v>
      </c>
      <c r="E574" t="s">
        <v>247</v>
      </c>
      <c r="F574" t="s">
        <v>1501</v>
      </c>
      <c r="G574">
        <v>3</v>
      </c>
      <c r="H574">
        <v>29</v>
      </c>
      <c r="I574">
        <v>28</v>
      </c>
      <c r="J574">
        <v>4</v>
      </c>
      <c r="K574">
        <v>473</v>
      </c>
      <c r="L574" s="2" t="s">
        <v>508</v>
      </c>
      <c r="M574" s="4">
        <v>19.7</v>
      </c>
      <c r="N574">
        <v>0</v>
      </c>
      <c r="O574">
        <v>2</v>
      </c>
      <c r="P574">
        <v>128</v>
      </c>
      <c r="Q574">
        <v>5</v>
      </c>
      <c r="R574" s="4">
        <f t="shared" si="0"/>
        <v>25.6</v>
      </c>
      <c r="S574" s="2" t="s">
        <v>1502</v>
      </c>
      <c r="T574">
        <v>0</v>
      </c>
      <c r="U574">
        <v>0</v>
      </c>
      <c r="V574" s="8" t="s">
        <v>83</v>
      </c>
    </row>
    <row r="575" spans="1:24" x14ac:dyDescent="0.2">
      <c r="A575">
        <v>568</v>
      </c>
      <c r="B575" s="31" t="s">
        <v>1503</v>
      </c>
      <c r="C575" s="30">
        <v>568</v>
      </c>
      <c r="D575" t="s">
        <v>1504</v>
      </c>
      <c r="E575" t="s">
        <v>247</v>
      </c>
      <c r="F575" t="s">
        <v>1505</v>
      </c>
      <c r="G575">
        <v>11</v>
      </c>
      <c r="H575" s="26">
        <v>151</v>
      </c>
      <c r="I575">
        <v>109</v>
      </c>
      <c r="J575">
        <v>31</v>
      </c>
      <c r="K575">
        <v>1339</v>
      </c>
      <c r="L575" s="2" t="s">
        <v>1001</v>
      </c>
      <c r="M575" s="4">
        <f t="shared" ref="M575:M613" si="1">K575/(I575-J575)</f>
        <v>17.166666666666668</v>
      </c>
      <c r="N575">
        <v>0</v>
      </c>
      <c r="O575">
        <v>2</v>
      </c>
      <c r="P575">
        <v>5006</v>
      </c>
      <c r="Q575">
        <v>236</v>
      </c>
      <c r="R575" s="4">
        <f t="shared" si="0"/>
        <v>21.211864406779661</v>
      </c>
      <c r="S575" s="2" t="s">
        <v>1506</v>
      </c>
      <c r="T575">
        <v>4</v>
      </c>
      <c r="U575">
        <v>0</v>
      </c>
      <c r="V575" s="8">
        <v>40</v>
      </c>
    </row>
    <row r="576" spans="1:24" x14ac:dyDescent="0.2">
      <c r="A576">
        <v>569</v>
      </c>
      <c r="C576">
        <v>569</v>
      </c>
      <c r="D576" t="s">
        <v>1507</v>
      </c>
      <c r="E576" t="s">
        <v>247</v>
      </c>
      <c r="F576" t="s">
        <v>1508</v>
      </c>
      <c r="G576">
        <v>2</v>
      </c>
      <c r="H576">
        <v>14</v>
      </c>
      <c r="I576">
        <v>14</v>
      </c>
      <c r="J576">
        <v>2</v>
      </c>
      <c r="K576">
        <v>295</v>
      </c>
      <c r="L576" s="2" t="s">
        <v>315</v>
      </c>
      <c r="M576" s="4">
        <f t="shared" si="1"/>
        <v>24.583333333333332</v>
      </c>
      <c r="N576">
        <v>0</v>
      </c>
      <c r="O576">
        <v>0</v>
      </c>
      <c r="P576">
        <v>348</v>
      </c>
      <c r="Q576">
        <v>20</v>
      </c>
      <c r="R576" s="4">
        <f t="shared" si="0"/>
        <v>17.399999999999999</v>
      </c>
      <c r="S576" s="2" t="s">
        <v>1348</v>
      </c>
      <c r="T576">
        <v>0</v>
      </c>
      <c r="U576">
        <v>0</v>
      </c>
      <c r="V576" s="8" t="s">
        <v>114</v>
      </c>
    </row>
    <row r="577" spans="1:25" x14ac:dyDescent="0.2">
      <c r="A577">
        <v>570</v>
      </c>
      <c r="B577" s="31" t="s">
        <v>1503</v>
      </c>
      <c r="C577" s="30">
        <v>570</v>
      </c>
      <c r="D577" t="s">
        <v>1509</v>
      </c>
      <c r="E577" t="s">
        <v>247</v>
      </c>
      <c r="F577" t="s">
        <v>1505</v>
      </c>
      <c r="G577">
        <v>11</v>
      </c>
      <c r="H577">
        <v>76</v>
      </c>
      <c r="I577">
        <v>66</v>
      </c>
      <c r="J577">
        <v>10</v>
      </c>
      <c r="K577" s="26">
        <v>1074</v>
      </c>
      <c r="L577" s="2" t="s">
        <v>308</v>
      </c>
      <c r="M577" s="4">
        <f t="shared" si="1"/>
        <v>19.178571428571427</v>
      </c>
      <c r="N577">
        <v>1</v>
      </c>
      <c r="O577">
        <v>6</v>
      </c>
      <c r="P577">
        <v>772</v>
      </c>
      <c r="Q577">
        <v>31</v>
      </c>
      <c r="R577" s="4">
        <f t="shared" si="0"/>
        <v>24.903225806451612</v>
      </c>
      <c r="S577" s="2" t="s">
        <v>1510</v>
      </c>
      <c r="T577">
        <v>0</v>
      </c>
      <c r="U577">
        <v>0</v>
      </c>
      <c r="V577" s="8">
        <v>15</v>
      </c>
    </row>
    <row r="578" spans="1:25" x14ac:dyDescent="0.2">
      <c r="A578">
        <v>571</v>
      </c>
      <c r="C578">
        <v>571</v>
      </c>
      <c r="D578" t="s">
        <v>1511</v>
      </c>
      <c r="E578" t="s">
        <v>247</v>
      </c>
      <c r="F578" t="s">
        <v>1512</v>
      </c>
      <c r="G578">
        <v>6</v>
      </c>
      <c r="H578">
        <v>49</v>
      </c>
      <c r="I578">
        <v>24</v>
      </c>
      <c r="J578">
        <v>11</v>
      </c>
      <c r="K578">
        <v>86</v>
      </c>
      <c r="L578" s="2" t="s">
        <v>1357</v>
      </c>
      <c r="M578" s="4">
        <f t="shared" si="1"/>
        <v>6.615384615384615</v>
      </c>
      <c r="N578">
        <v>0</v>
      </c>
      <c r="O578">
        <v>0</v>
      </c>
      <c r="P578">
        <v>1714</v>
      </c>
      <c r="Q578">
        <v>67</v>
      </c>
      <c r="R578" s="4">
        <f t="shared" si="0"/>
        <v>25.582089552238806</v>
      </c>
      <c r="S578" s="2" t="s">
        <v>775</v>
      </c>
      <c r="T578">
        <v>0</v>
      </c>
      <c r="U578">
        <v>0</v>
      </c>
      <c r="V578" s="8">
        <v>9</v>
      </c>
    </row>
    <row r="579" spans="1:25" x14ac:dyDescent="0.2">
      <c r="A579">
        <v>572</v>
      </c>
      <c r="C579">
        <v>572</v>
      </c>
      <c r="D579" t="s">
        <v>1513</v>
      </c>
      <c r="E579" t="s">
        <v>247</v>
      </c>
      <c r="F579" t="s">
        <v>1512</v>
      </c>
      <c r="G579">
        <v>6</v>
      </c>
      <c r="H579">
        <v>96</v>
      </c>
      <c r="I579">
        <v>91</v>
      </c>
      <c r="J579">
        <v>14</v>
      </c>
      <c r="K579">
        <v>1867</v>
      </c>
      <c r="L579" s="2" t="s">
        <v>1294</v>
      </c>
      <c r="M579" s="4">
        <f t="shared" si="1"/>
        <v>24.246753246753247</v>
      </c>
      <c r="N579">
        <v>1</v>
      </c>
      <c r="O579">
        <v>6</v>
      </c>
      <c r="P579">
        <v>2949</v>
      </c>
      <c r="Q579">
        <v>132</v>
      </c>
      <c r="R579" s="4">
        <f t="shared" si="0"/>
        <v>22.34090909090909</v>
      </c>
      <c r="S579" s="2" t="s">
        <v>810</v>
      </c>
      <c r="T579">
        <v>2</v>
      </c>
      <c r="U579">
        <v>0</v>
      </c>
      <c r="V579" s="8">
        <v>31</v>
      </c>
    </row>
    <row r="580" spans="1:25" x14ac:dyDescent="0.2">
      <c r="A580">
        <v>573</v>
      </c>
      <c r="C580">
        <v>573</v>
      </c>
      <c r="D580" t="s">
        <v>1514</v>
      </c>
      <c r="E580" t="s">
        <v>242</v>
      </c>
      <c r="F580" t="s">
        <v>1515</v>
      </c>
      <c r="G580">
        <v>2</v>
      </c>
      <c r="H580">
        <v>34</v>
      </c>
      <c r="I580">
        <v>35</v>
      </c>
      <c r="J580">
        <v>3</v>
      </c>
      <c r="K580">
        <v>872</v>
      </c>
      <c r="L580" s="2" t="s">
        <v>774</v>
      </c>
      <c r="M580" s="4">
        <f t="shared" si="1"/>
        <v>27.25</v>
      </c>
      <c r="N580">
        <v>1</v>
      </c>
      <c r="O580">
        <v>4</v>
      </c>
      <c r="P580">
        <v>1195</v>
      </c>
      <c r="Q580">
        <v>69</v>
      </c>
      <c r="R580" s="4">
        <f t="shared" si="0"/>
        <v>17.318840579710145</v>
      </c>
      <c r="S580" s="2" t="s">
        <v>541</v>
      </c>
      <c r="T580">
        <v>3</v>
      </c>
      <c r="U580">
        <v>0</v>
      </c>
      <c r="V580" s="8" t="s">
        <v>312</v>
      </c>
    </row>
    <row r="581" spans="1:25" x14ac:dyDescent="0.2">
      <c r="A581">
        <v>574</v>
      </c>
      <c r="C581">
        <v>574</v>
      </c>
      <c r="D581" t="s">
        <v>1516</v>
      </c>
      <c r="E581" t="s">
        <v>242</v>
      </c>
      <c r="F581" t="s">
        <v>1517</v>
      </c>
      <c r="G581">
        <v>1</v>
      </c>
      <c r="H581">
        <v>2</v>
      </c>
      <c r="I581">
        <v>2</v>
      </c>
      <c r="J581">
        <v>0</v>
      </c>
      <c r="K581">
        <v>26</v>
      </c>
      <c r="L581" s="2" t="s">
        <v>144</v>
      </c>
      <c r="M581" s="4">
        <f t="shared" si="1"/>
        <v>13</v>
      </c>
      <c r="N581">
        <v>0</v>
      </c>
      <c r="O581">
        <v>0</v>
      </c>
      <c r="P581">
        <v>0</v>
      </c>
      <c r="Q581">
        <v>0</v>
      </c>
      <c r="R581" s="4">
        <v>0</v>
      </c>
      <c r="S581" s="2" t="s">
        <v>39</v>
      </c>
      <c r="T581">
        <v>0</v>
      </c>
      <c r="U581">
        <v>0</v>
      </c>
      <c r="V581" s="8">
        <v>0</v>
      </c>
    </row>
    <row r="582" spans="1:25" x14ac:dyDescent="0.2">
      <c r="A582">
        <v>575</v>
      </c>
      <c r="C582">
        <v>575</v>
      </c>
      <c r="D582" t="s">
        <v>1518</v>
      </c>
      <c r="E582" t="s">
        <v>247</v>
      </c>
      <c r="F582" t="s">
        <v>1519</v>
      </c>
      <c r="G582">
        <v>7</v>
      </c>
      <c r="H582">
        <v>77</v>
      </c>
      <c r="I582">
        <v>36</v>
      </c>
      <c r="J582">
        <v>15</v>
      </c>
      <c r="K582">
        <v>118</v>
      </c>
      <c r="L582" s="2" t="s">
        <v>229</v>
      </c>
      <c r="M582" s="4">
        <f t="shared" si="1"/>
        <v>5.6190476190476186</v>
      </c>
      <c r="N582">
        <v>0</v>
      </c>
      <c r="O582">
        <v>0</v>
      </c>
      <c r="P582">
        <v>3192</v>
      </c>
      <c r="Q582" s="29">
        <v>112</v>
      </c>
      <c r="R582" s="4">
        <f xml:space="preserve"> P582/Q582</f>
        <v>28.5</v>
      </c>
      <c r="S582" s="2" t="s">
        <v>1520</v>
      </c>
      <c r="T582">
        <v>0</v>
      </c>
      <c r="U582">
        <v>0</v>
      </c>
      <c r="V582" s="8">
        <v>18</v>
      </c>
    </row>
    <row r="583" spans="1:25" x14ac:dyDescent="0.2">
      <c r="A583">
        <v>576</v>
      </c>
      <c r="C583">
        <v>576</v>
      </c>
      <c r="D583" t="s">
        <v>1521</v>
      </c>
      <c r="E583" t="s">
        <v>247</v>
      </c>
      <c r="F583" t="s">
        <v>1517</v>
      </c>
      <c r="G583">
        <v>1</v>
      </c>
      <c r="H583">
        <v>2</v>
      </c>
      <c r="I583">
        <v>1</v>
      </c>
      <c r="J583">
        <v>0</v>
      </c>
      <c r="K583">
        <v>1</v>
      </c>
      <c r="L583" s="2" t="s">
        <v>98</v>
      </c>
      <c r="M583" s="4">
        <f t="shared" si="1"/>
        <v>1</v>
      </c>
      <c r="N583">
        <v>0</v>
      </c>
      <c r="O583">
        <v>0</v>
      </c>
      <c r="P583">
        <v>24</v>
      </c>
      <c r="Q583">
        <v>0</v>
      </c>
      <c r="R583" s="4">
        <v>0</v>
      </c>
      <c r="S583" s="2" t="s">
        <v>39</v>
      </c>
      <c r="T583">
        <v>0</v>
      </c>
      <c r="U583">
        <v>0</v>
      </c>
      <c r="V583" s="8" t="s">
        <v>39</v>
      </c>
    </row>
    <row r="584" spans="1:25" x14ac:dyDescent="0.2">
      <c r="A584">
        <v>577</v>
      </c>
      <c r="C584">
        <v>577</v>
      </c>
      <c r="D584" t="s">
        <v>1522</v>
      </c>
      <c r="E584" t="s">
        <v>247</v>
      </c>
      <c r="F584" t="s">
        <v>1512</v>
      </c>
      <c r="G584">
        <v>5</v>
      </c>
      <c r="H584">
        <v>51</v>
      </c>
      <c r="I584">
        <v>66</v>
      </c>
      <c r="J584">
        <v>5</v>
      </c>
      <c r="K584">
        <v>1075</v>
      </c>
      <c r="L584" s="2" t="s">
        <v>664</v>
      </c>
      <c r="M584" s="4">
        <f t="shared" si="1"/>
        <v>17.622950819672131</v>
      </c>
      <c r="N584">
        <v>0</v>
      </c>
      <c r="O584">
        <v>3</v>
      </c>
      <c r="P584">
        <v>0</v>
      </c>
      <c r="Q584">
        <v>0</v>
      </c>
      <c r="R584" s="4">
        <v>0</v>
      </c>
      <c r="S584" s="2" t="s">
        <v>39</v>
      </c>
      <c r="T584">
        <v>0</v>
      </c>
      <c r="U584">
        <v>0</v>
      </c>
      <c r="V584" s="8">
        <v>22</v>
      </c>
      <c r="X584" s="8">
        <v>10</v>
      </c>
      <c r="Y584" t="s">
        <v>1523</v>
      </c>
    </row>
    <row r="585" spans="1:25" x14ac:dyDescent="0.2">
      <c r="A585">
        <v>578</v>
      </c>
      <c r="C585">
        <v>578</v>
      </c>
      <c r="D585" t="s">
        <v>1524</v>
      </c>
      <c r="E585" t="s">
        <v>247</v>
      </c>
      <c r="F585" t="s">
        <v>1525</v>
      </c>
      <c r="G585">
        <v>3</v>
      </c>
      <c r="H585">
        <v>17</v>
      </c>
      <c r="I585">
        <v>8</v>
      </c>
      <c r="J585">
        <v>3</v>
      </c>
      <c r="K585">
        <v>44</v>
      </c>
      <c r="L585" s="2" t="s">
        <v>81</v>
      </c>
      <c r="M585" s="4">
        <f t="shared" si="1"/>
        <v>8.8000000000000007</v>
      </c>
      <c r="N585">
        <v>0</v>
      </c>
      <c r="O585">
        <v>0</v>
      </c>
      <c r="P585">
        <v>470</v>
      </c>
      <c r="Q585">
        <v>15</v>
      </c>
      <c r="R585" s="4">
        <f xml:space="preserve"> P585/Q585</f>
        <v>31.333333333333332</v>
      </c>
      <c r="S585" s="2" t="s">
        <v>1128</v>
      </c>
      <c r="T585">
        <v>0</v>
      </c>
      <c r="U585">
        <v>0</v>
      </c>
      <c r="V585" s="8">
        <v>4</v>
      </c>
    </row>
    <row r="586" spans="1:25" x14ac:dyDescent="0.2">
      <c r="A586">
        <v>579</v>
      </c>
      <c r="C586">
        <v>579</v>
      </c>
      <c r="D586" t="s">
        <v>1526</v>
      </c>
      <c r="E586" t="s">
        <v>247</v>
      </c>
      <c r="F586" t="s">
        <v>1527</v>
      </c>
      <c r="G586">
        <v>1</v>
      </c>
      <c r="H586">
        <v>13</v>
      </c>
      <c r="I586">
        <v>15</v>
      </c>
      <c r="J586">
        <v>2</v>
      </c>
      <c r="K586">
        <v>348</v>
      </c>
      <c r="L586" s="2" t="s">
        <v>508</v>
      </c>
      <c r="M586" s="4">
        <f t="shared" si="1"/>
        <v>26.76923076923077</v>
      </c>
      <c r="N586">
        <v>0</v>
      </c>
      <c r="O586">
        <v>2</v>
      </c>
      <c r="P586">
        <v>0</v>
      </c>
      <c r="Q586">
        <v>0</v>
      </c>
      <c r="R586" s="4">
        <v>0</v>
      </c>
      <c r="S586" s="2" t="s">
        <v>39</v>
      </c>
      <c r="T586">
        <v>0</v>
      </c>
      <c r="U586">
        <v>0</v>
      </c>
      <c r="V586" s="8" t="s">
        <v>81</v>
      </c>
    </row>
    <row r="587" spans="1:25" x14ac:dyDescent="0.2">
      <c r="A587">
        <v>580</v>
      </c>
      <c r="B587" s="17" t="s">
        <v>1503</v>
      </c>
      <c r="C587">
        <v>580</v>
      </c>
      <c r="D587" t="s">
        <v>1528</v>
      </c>
      <c r="E587" t="s">
        <v>242</v>
      </c>
      <c r="F587" t="s">
        <v>1529</v>
      </c>
      <c r="G587">
        <v>5</v>
      </c>
      <c r="H587">
        <v>31</v>
      </c>
      <c r="I587">
        <v>31</v>
      </c>
      <c r="J587">
        <v>4</v>
      </c>
      <c r="K587">
        <v>634</v>
      </c>
      <c r="L587" s="2" t="s">
        <v>359</v>
      </c>
      <c r="M587" s="4">
        <f t="shared" si="1"/>
        <v>23.481481481481481</v>
      </c>
      <c r="N587">
        <v>1</v>
      </c>
      <c r="O587">
        <v>4</v>
      </c>
      <c r="P587">
        <v>0</v>
      </c>
      <c r="Q587">
        <v>0</v>
      </c>
      <c r="R587" s="4">
        <v>0</v>
      </c>
      <c r="S587" s="2" t="s">
        <v>39</v>
      </c>
      <c r="T587">
        <v>0</v>
      </c>
      <c r="U587">
        <v>0</v>
      </c>
      <c r="V587" s="8">
        <v>7</v>
      </c>
    </row>
    <row r="588" spans="1:25" x14ac:dyDescent="0.2">
      <c r="A588">
        <v>581</v>
      </c>
      <c r="C588">
        <v>581</v>
      </c>
      <c r="D588" t="s">
        <v>1530</v>
      </c>
      <c r="E588" t="s">
        <v>247</v>
      </c>
      <c r="F588" t="s">
        <v>1527</v>
      </c>
      <c r="G588">
        <v>1</v>
      </c>
      <c r="H588">
        <v>6</v>
      </c>
      <c r="I588">
        <v>6</v>
      </c>
      <c r="J588">
        <v>0</v>
      </c>
      <c r="K588">
        <v>34</v>
      </c>
      <c r="L588" s="2" t="s">
        <v>302</v>
      </c>
      <c r="M588" s="4">
        <f t="shared" si="1"/>
        <v>5.666666666666667</v>
      </c>
      <c r="N588">
        <v>0</v>
      </c>
      <c r="O588">
        <v>0</v>
      </c>
      <c r="P588">
        <v>0</v>
      </c>
      <c r="Q588">
        <v>0</v>
      </c>
      <c r="R588" s="4">
        <v>0</v>
      </c>
      <c r="S588" s="2" t="s">
        <v>39</v>
      </c>
      <c r="T588">
        <v>0</v>
      </c>
      <c r="U588">
        <v>0</v>
      </c>
      <c r="V588" s="8" t="s">
        <v>108</v>
      </c>
    </row>
    <row r="589" spans="1:25" x14ac:dyDescent="0.2">
      <c r="A589">
        <v>582</v>
      </c>
      <c r="C589">
        <v>582</v>
      </c>
      <c r="D589" t="s">
        <v>1531</v>
      </c>
      <c r="E589" t="s">
        <v>247</v>
      </c>
      <c r="F589" t="s">
        <v>1532</v>
      </c>
      <c r="G589">
        <v>5</v>
      </c>
      <c r="H589">
        <v>44</v>
      </c>
      <c r="I589">
        <v>44</v>
      </c>
      <c r="J589">
        <v>7</v>
      </c>
      <c r="K589">
        <v>1175</v>
      </c>
      <c r="L589" s="2" t="s">
        <v>584</v>
      </c>
      <c r="M589" s="4">
        <f t="shared" si="1"/>
        <v>31.756756756756758</v>
      </c>
      <c r="N589">
        <v>1</v>
      </c>
      <c r="O589">
        <v>8</v>
      </c>
      <c r="P589">
        <v>59</v>
      </c>
      <c r="Q589">
        <v>1</v>
      </c>
      <c r="R589" s="4">
        <v>0</v>
      </c>
      <c r="S589" s="2" t="s">
        <v>273</v>
      </c>
      <c r="T589">
        <v>0</v>
      </c>
      <c r="U589">
        <v>0</v>
      </c>
      <c r="V589" s="8">
        <v>4</v>
      </c>
    </row>
    <row r="590" spans="1:25" x14ac:dyDescent="0.2">
      <c r="A590">
        <v>583</v>
      </c>
      <c r="B590" s="17" t="s">
        <v>7</v>
      </c>
      <c r="C590">
        <v>583</v>
      </c>
      <c r="D590" t="s">
        <v>1533</v>
      </c>
      <c r="E590" t="s">
        <v>242</v>
      </c>
      <c r="F590" t="s">
        <v>1534</v>
      </c>
      <c r="G590">
        <v>5</v>
      </c>
      <c r="H590">
        <v>82</v>
      </c>
      <c r="I590">
        <v>85</v>
      </c>
      <c r="J590">
        <v>15</v>
      </c>
      <c r="K590">
        <v>2680</v>
      </c>
      <c r="L590" s="2" t="s">
        <v>960</v>
      </c>
      <c r="M590" s="4">
        <f t="shared" si="1"/>
        <v>38.285714285714285</v>
      </c>
      <c r="N590">
        <v>5</v>
      </c>
      <c r="O590">
        <v>10</v>
      </c>
      <c r="P590">
        <v>0</v>
      </c>
      <c r="Q590">
        <v>0</v>
      </c>
      <c r="R590" s="4">
        <v>0</v>
      </c>
      <c r="S590" s="2" t="s">
        <v>39</v>
      </c>
      <c r="T590">
        <v>0</v>
      </c>
      <c r="U590">
        <v>0</v>
      </c>
      <c r="V590" s="8">
        <v>37</v>
      </c>
      <c r="Y590" t="s">
        <v>1535</v>
      </c>
    </row>
    <row r="591" spans="1:25" x14ac:dyDescent="0.2">
      <c r="A591">
        <v>584</v>
      </c>
      <c r="C591">
        <v>584</v>
      </c>
      <c r="D591" t="s">
        <v>1536</v>
      </c>
      <c r="E591" t="s">
        <v>247</v>
      </c>
      <c r="F591" t="s">
        <v>1537</v>
      </c>
      <c r="G591">
        <v>2</v>
      </c>
      <c r="H591">
        <v>18</v>
      </c>
      <c r="I591">
        <v>20</v>
      </c>
      <c r="J591">
        <v>2</v>
      </c>
      <c r="K591">
        <v>462</v>
      </c>
      <c r="L591" s="2" t="s">
        <v>537</v>
      </c>
      <c r="M591" s="4">
        <f t="shared" si="1"/>
        <v>25.666666666666668</v>
      </c>
      <c r="N591">
        <v>0</v>
      </c>
      <c r="O591">
        <v>3</v>
      </c>
      <c r="P591">
        <v>0</v>
      </c>
      <c r="Q591">
        <v>0</v>
      </c>
      <c r="R591" s="4">
        <v>0</v>
      </c>
      <c r="S591" s="2" t="s">
        <v>39</v>
      </c>
      <c r="T591">
        <v>0</v>
      </c>
      <c r="U591">
        <v>0</v>
      </c>
      <c r="V591" s="8">
        <v>7</v>
      </c>
      <c r="W591" s="8" t="s">
        <v>7</v>
      </c>
      <c r="X591" s="8" t="s">
        <v>7</v>
      </c>
    </row>
    <row r="592" spans="1:25" x14ac:dyDescent="0.2">
      <c r="A592">
        <v>585</v>
      </c>
      <c r="B592" s="31" t="s">
        <v>1503</v>
      </c>
      <c r="C592" s="30">
        <v>585</v>
      </c>
      <c r="D592" t="s">
        <v>1538</v>
      </c>
      <c r="E592" t="s">
        <v>247</v>
      </c>
      <c r="F592" t="s">
        <v>1539</v>
      </c>
      <c r="G592">
        <v>7</v>
      </c>
      <c r="H592">
        <v>68</v>
      </c>
      <c r="I592">
        <v>68</v>
      </c>
      <c r="J592">
        <v>2</v>
      </c>
      <c r="K592">
        <v>1910</v>
      </c>
      <c r="L592" s="2" t="s">
        <v>254</v>
      </c>
      <c r="M592" s="4">
        <f t="shared" si="1"/>
        <v>28.939393939393938</v>
      </c>
      <c r="N592">
        <v>1</v>
      </c>
      <c r="O592">
        <v>12</v>
      </c>
      <c r="P592">
        <v>0</v>
      </c>
      <c r="Q592">
        <v>0</v>
      </c>
      <c r="R592" s="4">
        <v>0</v>
      </c>
      <c r="S592" s="2" t="s">
        <v>39</v>
      </c>
      <c r="T592">
        <v>0</v>
      </c>
      <c r="U592">
        <v>0</v>
      </c>
      <c r="V592" s="8">
        <v>18</v>
      </c>
    </row>
    <row r="593" spans="1:25" x14ac:dyDescent="0.2">
      <c r="A593">
        <v>586</v>
      </c>
      <c r="C593">
        <v>586</v>
      </c>
      <c r="D593" t="s">
        <v>1540</v>
      </c>
      <c r="E593" t="s">
        <v>247</v>
      </c>
      <c r="F593" t="s">
        <v>1541</v>
      </c>
      <c r="G593">
        <v>4</v>
      </c>
      <c r="H593">
        <v>50</v>
      </c>
      <c r="I593">
        <v>52</v>
      </c>
      <c r="J593">
        <v>3</v>
      </c>
      <c r="K593">
        <v>1512</v>
      </c>
      <c r="L593" s="2" t="s">
        <v>1542</v>
      </c>
      <c r="M593" s="4">
        <f t="shared" si="1"/>
        <v>30.857142857142858</v>
      </c>
      <c r="N593">
        <v>2</v>
      </c>
      <c r="O593">
        <v>7</v>
      </c>
      <c r="P593">
        <v>660</v>
      </c>
      <c r="Q593">
        <v>22</v>
      </c>
      <c r="R593" s="4">
        <f xml:space="preserve"> P593/Q593</f>
        <v>30</v>
      </c>
      <c r="S593" s="2" t="s">
        <v>836</v>
      </c>
      <c r="T593">
        <v>0</v>
      </c>
      <c r="U593">
        <v>0</v>
      </c>
      <c r="V593" s="8">
        <v>16</v>
      </c>
    </row>
    <row r="594" spans="1:25" x14ac:dyDescent="0.2">
      <c r="A594">
        <v>587</v>
      </c>
      <c r="B594" s="31" t="s">
        <v>1503</v>
      </c>
      <c r="C594" s="30">
        <v>587</v>
      </c>
      <c r="D594" t="s">
        <v>1543</v>
      </c>
      <c r="E594" t="s">
        <v>247</v>
      </c>
      <c r="F594" t="s">
        <v>1539</v>
      </c>
      <c r="G594">
        <v>8</v>
      </c>
      <c r="H594">
        <v>71</v>
      </c>
      <c r="I594">
        <v>38</v>
      </c>
      <c r="J594">
        <v>16</v>
      </c>
      <c r="K594">
        <v>384</v>
      </c>
      <c r="L594" s="2" t="s">
        <v>132</v>
      </c>
      <c r="M594" s="4">
        <f t="shared" si="1"/>
        <v>17.454545454545453</v>
      </c>
      <c r="N594">
        <v>0</v>
      </c>
      <c r="O594">
        <v>1</v>
      </c>
      <c r="P594">
        <v>2451</v>
      </c>
      <c r="Q594">
        <v>72</v>
      </c>
      <c r="R594" s="4">
        <f xml:space="preserve"> P594/Q594</f>
        <v>34.041666666666664</v>
      </c>
      <c r="S594" s="2" t="s">
        <v>1224</v>
      </c>
      <c r="T594">
        <v>1</v>
      </c>
      <c r="U594">
        <v>0</v>
      </c>
      <c r="V594" s="8">
        <v>22</v>
      </c>
    </row>
    <row r="595" spans="1:25" x14ac:dyDescent="0.2">
      <c r="A595">
        <v>588</v>
      </c>
      <c r="C595">
        <v>588</v>
      </c>
      <c r="D595" t="s">
        <v>1544</v>
      </c>
      <c r="E595" t="s">
        <v>1545</v>
      </c>
      <c r="F595" t="s">
        <v>1541</v>
      </c>
      <c r="G595">
        <v>4</v>
      </c>
      <c r="H595">
        <v>32</v>
      </c>
      <c r="I595">
        <v>30</v>
      </c>
      <c r="J595">
        <v>4</v>
      </c>
      <c r="K595">
        <v>322</v>
      </c>
      <c r="L595" s="2" t="s">
        <v>477</v>
      </c>
      <c r="M595" s="4">
        <f t="shared" si="1"/>
        <v>12.384615384615385</v>
      </c>
      <c r="N595">
        <v>0</v>
      </c>
      <c r="O595">
        <v>1</v>
      </c>
      <c r="P595">
        <v>0</v>
      </c>
      <c r="Q595">
        <v>0</v>
      </c>
      <c r="R595" s="4">
        <v>0</v>
      </c>
      <c r="S595" s="2" t="s">
        <v>39</v>
      </c>
      <c r="T595">
        <v>0</v>
      </c>
      <c r="U595">
        <v>0</v>
      </c>
      <c r="V595" s="8">
        <v>30</v>
      </c>
      <c r="W595" s="8">
        <v>11</v>
      </c>
      <c r="X595" s="8">
        <v>38</v>
      </c>
      <c r="Y595" t="s">
        <v>1546</v>
      </c>
    </row>
    <row r="596" spans="1:25" x14ac:dyDescent="0.2">
      <c r="A596">
        <v>589</v>
      </c>
      <c r="C596" s="12">
        <v>589</v>
      </c>
      <c r="D596" s="26" t="s">
        <v>1547</v>
      </c>
      <c r="E596" t="s">
        <v>242</v>
      </c>
      <c r="F596" t="s">
        <v>1548</v>
      </c>
      <c r="G596">
        <v>1</v>
      </c>
      <c r="H596">
        <v>11</v>
      </c>
      <c r="I596">
        <v>11</v>
      </c>
      <c r="J596">
        <v>2</v>
      </c>
      <c r="K596">
        <v>389</v>
      </c>
      <c r="L596" s="2" t="s">
        <v>1549</v>
      </c>
      <c r="M596" s="4">
        <f t="shared" si="1"/>
        <v>43.222222222222221</v>
      </c>
      <c r="N596">
        <v>1</v>
      </c>
      <c r="O596">
        <v>1</v>
      </c>
      <c r="P596">
        <v>425</v>
      </c>
      <c r="Q596">
        <v>24</v>
      </c>
      <c r="R596" s="4">
        <f xml:space="preserve"> P596/Q596</f>
        <v>17.708333333333332</v>
      </c>
      <c r="S596" s="2" t="s">
        <v>1550</v>
      </c>
      <c r="T596">
        <v>1</v>
      </c>
      <c r="U596">
        <v>0</v>
      </c>
      <c r="V596" s="8">
        <v>4</v>
      </c>
    </row>
    <row r="597" spans="1:25" x14ac:dyDescent="0.2">
      <c r="A597">
        <v>590</v>
      </c>
      <c r="B597" s="31" t="s">
        <v>1503</v>
      </c>
      <c r="C597" s="31">
        <v>590</v>
      </c>
      <c r="D597" s="29" t="s">
        <v>1551</v>
      </c>
      <c r="E597" t="s">
        <v>247</v>
      </c>
      <c r="F597" t="s">
        <v>1552</v>
      </c>
      <c r="G597">
        <v>7</v>
      </c>
      <c r="H597">
        <v>29</v>
      </c>
      <c r="I597">
        <v>13</v>
      </c>
      <c r="J597">
        <v>5</v>
      </c>
      <c r="K597">
        <v>116</v>
      </c>
      <c r="L597" s="2" t="s">
        <v>623</v>
      </c>
      <c r="M597" s="4">
        <f t="shared" si="1"/>
        <v>14.5</v>
      </c>
      <c r="N597">
        <v>0</v>
      </c>
      <c r="O597">
        <v>0</v>
      </c>
      <c r="P597">
        <v>898</v>
      </c>
      <c r="Q597">
        <v>32</v>
      </c>
      <c r="R597" s="4">
        <f xml:space="preserve"> P597/Q597</f>
        <v>28.0625</v>
      </c>
      <c r="S597" s="2" t="s">
        <v>1553</v>
      </c>
      <c r="T597">
        <v>0</v>
      </c>
      <c r="U597">
        <v>0</v>
      </c>
      <c r="V597" s="8">
        <v>3</v>
      </c>
    </row>
    <row r="598" spans="1:25" x14ac:dyDescent="0.2">
      <c r="A598">
        <v>591</v>
      </c>
      <c r="B598" s="31" t="s">
        <v>1503</v>
      </c>
      <c r="C598" s="12">
        <v>591</v>
      </c>
      <c r="D598" s="29" t="s">
        <v>1554</v>
      </c>
      <c r="E598" t="s">
        <v>1545</v>
      </c>
      <c r="F598" t="s">
        <v>1552</v>
      </c>
      <c r="G598">
        <v>7</v>
      </c>
      <c r="H598">
        <v>48</v>
      </c>
      <c r="I598">
        <v>45</v>
      </c>
      <c r="J598">
        <v>4</v>
      </c>
      <c r="K598">
        <v>1445</v>
      </c>
      <c r="L598" s="2" t="s">
        <v>1555</v>
      </c>
      <c r="M598" s="4">
        <f t="shared" si="1"/>
        <v>35.243902439024389</v>
      </c>
      <c r="N598">
        <v>2</v>
      </c>
      <c r="O598">
        <v>9</v>
      </c>
      <c r="P598">
        <v>1025</v>
      </c>
      <c r="Q598">
        <v>37</v>
      </c>
      <c r="R598" s="4">
        <f xml:space="preserve"> P598/Q598</f>
        <v>27.702702702702702</v>
      </c>
      <c r="S598" s="2" t="s">
        <v>1553</v>
      </c>
      <c r="T598">
        <v>0</v>
      </c>
      <c r="U598">
        <v>0</v>
      </c>
      <c r="V598" s="8" t="s">
        <v>1556</v>
      </c>
      <c r="Y598" t="s">
        <v>1557</v>
      </c>
    </row>
    <row r="599" spans="1:25" x14ac:dyDescent="0.2">
      <c r="A599">
        <v>592</v>
      </c>
      <c r="C599">
        <v>592</v>
      </c>
      <c r="D599" t="s">
        <v>1558</v>
      </c>
      <c r="E599" t="s">
        <v>242</v>
      </c>
      <c r="F599" t="s">
        <v>1559</v>
      </c>
      <c r="G599">
        <v>1</v>
      </c>
      <c r="H599">
        <v>2</v>
      </c>
      <c r="I599">
        <v>2</v>
      </c>
      <c r="J599">
        <v>1</v>
      </c>
      <c r="K599">
        <v>12</v>
      </c>
      <c r="L599" s="2" t="s">
        <v>160</v>
      </c>
      <c r="M599" s="4">
        <f t="shared" si="1"/>
        <v>12</v>
      </c>
      <c r="N599">
        <v>0</v>
      </c>
      <c r="O599">
        <v>0</v>
      </c>
      <c r="P599">
        <v>49</v>
      </c>
      <c r="Q599">
        <v>0</v>
      </c>
      <c r="R599" s="4" t="e">
        <f xml:space="preserve"> P599/Q599</f>
        <v>#DIV/0!</v>
      </c>
      <c r="S599" s="2" t="s">
        <v>1560</v>
      </c>
      <c r="T599">
        <v>0</v>
      </c>
      <c r="U599">
        <v>0</v>
      </c>
      <c r="V599" s="8">
        <v>1</v>
      </c>
    </row>
    <row r="600" spans="1:25" x14ac:dyDescent="0.2">
      <c r="A600">
        <v>593</v>
      </c>
      <c r="B600" s="17" t="s">
        <v>1503</v>
      </c>
      <c r="C600">
        <v>593</v>
      </c>
      <c r="D600" t="s">
        <v>1561</v>
      </c>
      <c r="E600" t="s">
        <v>247</v>
      </c>
      <c r="F600" t="s">
        <v>1562</v>
      </c>
      <c r="G600">
        <v>3</v>
      </c>
      <c r="H600">
        <v>15</v>
      </c>
      <c r="I600">
        <v>13</v>
      </c>
      <c r="J600">
        <v>0</v>
      </c>
      <c r="K600">
        <v>368</v>
      </c>
      <c r="L600" s="2" t="s">
        <v>1563</v>
      </c>
      <c r="M600" s="4">
        <f t="shared" si="1"/>
        <v>28.307692307692307</v>
      </c>
      <c r="N600">
        <v>0</v>
      </c>
      <c r="O600">
        <v>3</v>
      </c>
      <c r="P600">
        <v>0</v>
      </c>
      <c r="Q600">
        <v>0</v>
      </c>
      <c r="R600" s="4">
        <v>0</v>
      </c>
      <c r="S600" s="6">
        <v>0</v>
      </c>
      <c r="T600">
        <v>0</v>
      </c>
      <c r="U600">
        <v>0</v>
      </c>
      <c r="V600" s="8">
        <v>3</v>
      </c>
    </row>
    <row r="601" spans="1:25" x14ac:dyDescent="0.2">
      <c r="A601">
        <v>594</v>
      </c>
      <c r="C601">
        <v>594</v>
      </c>
      <c r="D601" t="s">
        <v>1564</v>
      </c>
      <c r="E601" t="s">
        <v>247</v>
      </c>
      <c r="F601" t="s">
        <v>1565</v>
      </c>
      <c r="G601">
        <v>3</v>
      </c>
      <c r="H601">
        <v>10</v>
      </c>
      <c r="I601">
        <v>11</v>
      </c>
      <c r="J601">
        <v>4</v>
      </c>
      <c r="K601">
        <v>92</v>
      </c>
      <c r="L601" s="2" t="s">
        <v>164</v>
      </c>
      <c r="M601" s="4">
        <f t="shared" si="1"/>
        <v>13.142857142857142</v>
      </c>
      <c r="N601">
        <v>0</v>
      </c>
      <c r="O601">
        <v>0</v>
      </c>
      <c r="P601">
        <v>371</v>
      </c>
      <c r="Q601">
        <v>14</v>
      </c>
      <c r="R601" s="4">
        <f xml:space="preserve"> P601/Q601</f>
        <v>26.5</v>
      </c>
      <c r="S601" s="2" t="s">
        <v>1277</v>
      </c>
      <c r="T601">
        <v>0</v>
      </c>
      <c r="U601">
        <v>0</v>
      </c>
      <c r="V601" s="8">
        <v>1</v>
      </c>
    </row>
    <row r="602" spans="1:25" x14ac:dyDescent="0.2">
      <c r="A602">
        <v>595</v>
      </c>
      <c r="B602" s="31" t="s">
        <v>1503</v>
      </c>
      <c r="C602" s="30">
        <v>595</v>
      </c>
      <c r="D602" t="s">
        <v>1566</v>
      </c>
      <c r="E602" t="s">
        <v>247</v>
      </c>
      <c r="F602" t="s">
        <v>1567</v>
      </c>
      <c r="G602">
        <v>5</v>
      </c>
      <c r="H602" s="26">
        <v>55</v>
      </c>
      <c r="I602">
        <v>50</v>
      </c>
      <c r="J602">
        <v>2</v>
      </c>
      <c r="K602">
        <v>1250</v>
      </c>
      <c r="L602" s="2" t="s">
        <v>279</v>
      </c>
      <c r="M602" s="4">
        <f t="shared" si="1"/>
        <v>26.041666666666668</v>
      </c>
      <c r="N602">
        <v>1</v>
      </c>
      <c r="O602">
        <v>5</v>
      </c>
      <c r="P602">
        <v>0</v>
      </c>
      <c r="Q602">
        <v>0</v>
      </c>
      <c r="R602" s="4">
        <v>0</v>
      </c>
      <c r="S602" s="2" t="s">
        <v>39</v>
      </c>
      <c r="T602">
        <v>0</v>
      </c>
      <c r="U602">
        <v>0</v>
      </c>
      <c r="V602" s="8">
        <v>74</v>
      </c>
      <c r="W602" s="8">
        <v>9</v>
      </c>
      <c r="X602" s="8">
        <f>SUM(V602+W602)</f>
        <v>83</v>
      </c>
      <c r="Y602" t="s">
        <v>1568</v>
      </c>
    </row>
    <row r="603" spans="1:25" x14ac:dyDescent="0.2">
      <c r="A603">
        <v>596</v>
      </c>
      <c r="B603" s="31" t="s">
        <v>1503</v>
      </c>
      <c r="C603" s="30">
        <v>596</v>
      </c>
      <c r="D603" t="s">
        <v>1569</v>
      </c>
      <c r="E603" t="s">
        <v>247</v>
      </c>
      <c r="F603" t="s">
        <v>1567</v>
      </c>
      <c r="G603">
        <v>5</v>
      </c>
      <c r="H603">
        <v>71</v>
      </c>
      <c r="I603">
        <v>63</v>
      </c>
      <c r="J603">
        <v>5</v>
      </c>
      <c r="K603">
        <v>1605</v>
      </c>
      <c r="L603" s="2" t="s">
        <v>1570</v>
      </c>
      <c r="M603" s="4">
        <f t="shared" si="1"/>
        <v>27.672413793103448</v>
      </c>
      <c r="N603">
        <v>3</v>
      </c>
      <c r="O603">
        <v>8</v>
      </c>
      <c r="P603">
        <v>1196</v>
      </c>
      <c r="Q603">
        <v>31</v>
      </c>
      <c r="R603" s="4">
        <f xml:space="preserve"> P603/Q603</f>
        <v>38.58064516129032</v>
      </c>
      <c r="S603" s="2" t="s">
        <v>1368</v>
      </c>
      <c r="T603">
        <v>0</v>
      </c>
      <c r="U603">
        <v>0</v>
      </c>
      <c r="V603" s="8">
        <v>19</v>
      </c>
    </row>
    <row r="604" spans="1:25" x14ac:dyDescent="0.2">
      <c r="A604">
        <v>597</v>
      </c>
      <c r="C604">
        <v>597</v>
      </c>
      <c r="D604" t="s">
        <v>1571</v>
      </c>
      <c r="E604" t="s">
        <v>247</v>
      </c>
      <c r="F604" t="s">
        <v>1572</v>
      </c>
      <c r="G604">
        <v>2</v>
      </c>
      <c r="H604">
        <v>9</v>
      </c>
      <c r="I604">
        <v>6</v>
      </c>
      <c r="J604">
        <v>3</v>
      </c>
      <c r="K604">
        <v>25</v>
      </c>
      <c r="L604" s="2" t="s">
        <v>327</v>
      </c>
      <c r="M604" s="4">
        <f t="shared" si="1"/>
        <v>8.3333333333333339</v>
      </c>
      <c r="N604">
        <v>0</v>
      </c>
      <c r="O604">
        <v>0</v>
      </c>
      <c r="P604">
        <v>437</v>
      </c>
      <c r="Q604">
        <v>29</v>
      </c>
      <c r="R604" s="4">
        <f xml:space="preserve"> P604/Q604</f>
        <v>15.068965517241379</v>
      </c>
      <c r="S604" s="2" t="s">
        <v>588</v>
      </c>
      <c r="T604">
        <v>4</v>
      </c>
      <c r="U604">
        <v>0</v>
      </c>
      <c r="V604" s="8">
        <v>2</v>
      </c>
      <c r="Y604" t="s">
        <v>1573</v>
      </c>
    </row>
    <row r="605" spans="1:25" x14ac:dyDescent="0.2">
      <c r="A605">
        <v>598</v>
      </c>
      <c r="C605">
        <v>598</v>
      </c>
      <c r="D605" t="s">
        <v>1574</v>
      </c>
      <c r="E605" t="s">
        <v>247</v>
      </c>
      <c r="F605" t="s">
        <v>1575</v>
      </c>
      <c r="G605">
        <v>1</v>
      </c>
      <c r="H605">
        <v>10</v>
      </c>
      <c r="I605">
        <v>9</v>
      </c>
      <c r="J605">
        <v>1</v>
      </c>
      <c r="K605">
        <v>86</v>
      </c>
      <c r="L605" s="2" t="s">
        <v>100</v>
      </c>
      <c r="M605" s="4">
        <f t="shared" si="1"/>
        <v>10.75</v>
      </c>
      <c r="N605">
        <v>0</v>
      </c>
      <c r="O605">
        <v>0</v>
      </c>
      <c r="P605">
        <v>0</v>
      </c>
      <c r="Q605">
        <v>0</v>
      </c>
      <c r="R605" s="4">
        <v>0</v>
      </c>
      <c r="S605" s="2" t="s">
        <v>39</v>
      </c>
      <c r="T605">
        <v>0</v>
      </c>
      <c r="U605">
        <v>0</v>
      </c>
      <c r="V605" s="8">
        <v>14</v>
      </c>
      <c r="W605" s="8">
        <v>2</v>
      </c>
      <c r="X605" s="8">
        <f>SUM(V605:W605)</f>
        <v>16</v>
      </c>
    </row>
    <row r="606" spans="1:25" x14ac:dyDescent="0.2">
      <c r="A606">
        <v>599</v>
      </c>
      <c r="C606">
        <v>599</v>
      </c>
      <c r="D606" t="s">
        <v>1576</v>
      </c>
      <c r="E606" t="s">
        <v>247</v>
      </c>
      <c r="F606" t="s">
        <v>1575</v>
      </c>
      <c r="G606">
        <v>1</v>
      </c>
      <c r="H606">
        <v>13</v>
      </c>
      <c r="I606">
        <v>14</v>
      </c>
      <c r="J606">
        <v>3</v>
      </c>
      <c r="K606">
        <v>221</v>
      </c>
      <c r="L606" s="2" t="s">
        <v>1289</v>
      </c>
      <c r="M606" s="4">
        <f t="shared" si="1"/>
        <v>20.09090909090909</v>
      </c>
      <c r="N606">
        <v>0</v>
      </c>
      <c r="O606">
        <v>1</v>
      </c>
      <c r="P606">
        <v>279</v>
      </c>
      <c r="Q606">
        <v>13</v>
      </c>
      <c r="R606" s="4">
        <f xml:space="preserve"> P606/Q606</f>
        <v>21.46153846153846</v>
      </c>
      <c r="S606" s="2" t="s">
        <v>133</v>
      </c>
      <c r="T606">
        <v>0</v>
      </c>
      <c r="U606">
        <v>0</v>
      </c>
      <c r="Y606" t="s">
        <v>1577</v>
      </c>
    </row>
    <row r="607" spans="1:25" x14ac:dyDescent="0.2">
      <c r="A607">
        <v>600</v>
      </c>
      <c r="B607" s="17" t="s">
        <v>7</v>
      </c>
      <c r="C607">
        <v>600</v>
      </c>
      <c r="D607" t="s">
        <v>1578</v>
      </c>
      <c r="E607" t="s">
        <v>242</v>
      </c>
      <c r="F607" t="s">
        <v>1579</v>
      </c>
      <c r="G607">
        <v>2</v>
      </c>
      <c r="H607">
        <v>25</v>
      </c>
      <c r="I607">
        <v>10</v>
      </c>
      <c r="J607">
        <v>5</v>
      </c>
      <c r="K607">
        <v>54</v>
      </c>
      <c r="L607" s="2" t="s">
        <v>146</v>
      </c>
      <c r="M607" s="4">
        <f t="shared" si="1"/>
        <v>10.8</v>
      </c>
      <c r="N607">
        <v>0</v>
      </c>
      <c r="O607">
        <v>0</v>
      </c>
      <c r="P607">
        <v>863</v>
      </c>
      <c r="Q607">
        <v>51</v>
      </c>
      <c r="R607" s="4">
        <f xml:space="preserve"> P607/Q607</f>
        <v>16.921568627450981</v>
      </c>
      <c r="S607" s="2" t="s">
        <v>296</v>
      </c>
      <c r="T607">
        <v>1</v>
      </c>
      <c r="U607">
        <v>0</v>
      </c>
      <c r="V607" s="8">
        <v>9</v>
      </c>
    </row>
    <row r="608" spans="1:25" x14ac:dyDescent="0.2">
      <c r="A608">
        <v>601</v>
      </c>
      <c r="B608" s="31" t="s">
        <v>1503</v>
      </c>
      <c r="C608" s="30">
        <v>601</v>
      </c>
      <c r="D608" t="s">
        <v>1580</v>
      </c>
      <c r="E608" t="s">
        <v>242</v>
      </c>
      <c r="F608" t="s">
        <v>1581</v>
      </c>
      <c r="G608">
        <v>3</v>
      </c>
      <c r="H608">
        <v>45</v>
      </c>
      <c r="I608">
        <v>21</v>
      </c>
      <c r="J608">
        <v>9</v>
      </c>
      <c r="K608">
        <v>140</v>
      </c>
      <c r="L608" s="2" t="s">
        <v>312</v>
      </c>
      <c r="M608" s="4">
        <f t="shared" si="1"/>
        <v>11.666666666666666</v>
      </c>
      <c r="N608">
        <v>0</v>
      </c>
      <c r="O608">
        <v>0</v>
      </c>
      <c r="P608">
        <v>1627</v>
      </c>
      <c r="Q608" s="26">
        <v>65</v>
      </c>
      <c r="R608" s="4">
        <f xml:space="preserve"> P608/Q608</f>
        <v>25.030769230769231</v>
      </c>
      <c r="S608" s="2" t="s">
        <v>613</v>
      </c>
      <c r="T608">
        <v>1</v>
      </c>
      <c r="U608">
        <v>0</v>
      </c>
      <c r="V608" s="8">
        <v>4</v>
      </c>
      <c r="W608" s="8" t="s">
        <v>7</v>
      </c>
      <c r="Y608" t="s">
        <v>1582</v>
      </c>
    </row>
    <row r="609" spans="1:25" x14ac:dyDescent="0.2">
      <c r="A609">
        <v>602</v>
      </c>
      <c r="B609" s="31" t="s">
        <v>1503</v>
      </c>
      <c r="C609" s="30">
        <v>602</v>
      </c>
      <c r="D609" t="s">
        <v>1583</v>
      </c>
      <c r="E609" t="s">
        <v>242</v>
      </c>
      <c r="F609" t="s">
        <v>1581</v>
      </c>
      <c r="G609">
        <v>3</v>
      </c>
      <c r="H609">
        <v>46</v>
      </c>
      <c r="I609">
        <v>46</v>
      </c>
      <c r="J609">
        <v>5</v>
      </c>
      <c r="K609">
        <v>1853</v>
      </c>
      <c r="L609" s="2" t="s">
        <v>905</v>
      </c>
      <c r="M609" s="4">
        <f t="shared" si="1"/>
        <v>45.195121951219512</v>
      </c>
      <c r="N609">
        <v>3</v>
      </c>
      <c r="O609">
        <v>13</v>
      </c>
      <c r="P609">
        <v>25</v>
      </c>
      <c r="Q609">
        <v>0</v>
      </c>
      <c r="R609" s="4">
        <v>0</v>
      </c>
      <c r="S609" s="2" t="s">
        <v>39</v>
      </c>
      <c r="T609">
        <v>0</v>
      </c>
      <c r="U609">
        <v>0</v>
      </c>
      <c r="V609" s="8">
        <v>29</v>
      </c>
      <c r="W609" s="8" t="s">
        <v>7</v>
      </c>
      <c r="Y609" t="s">
        <v>1584</v>
      </c>
    </row>
    <row r="610" spans="1:25" x14ac:dyDescent="0.2">
      <c r="A610">
        <v>603</v>
      </c>
      <c r="B610" s="17" t="s">
        <v>7</v>
      </c>
      <c r="C610">
        <v>603</v>
      </c>
      <c r="D610" t="s">
        <v>1585</v>
      </c>
      <c r="E610" t="s">
        <v>242</v>
      </c>
      <c r="F610" t="s">
        <v>1586</v>
      </c>
      <c r="G610">
        <v>2</v>
      </c>
      <c r="H610">
        <v>12</v>
      </c>
      <c r="I610">
        <v>9</v>
      </c>
      <c r="J610">
        <v>2</v>
      </c>
      <c r="K610">
        <v>85</v>
      </c>
      <c r="L610" s="2" t="s">
        <v>77</v>
      </c>
      <c r="M610" s="4">
        <f t="shared" si="1"/>
        <v>12.142857142857142</v>
      </c>
      <c r="N610">
        <v>0</v>
      </c>
      <c r="O610">
        <v>0</v>
      </c>
      <c r="P610">
        <v>0</v>
      </c>
      <c r="Q610">
        <v>0</v>
      </c>
      <c r="R610" s="4">
        <v>0</v>
      </c>
      <c r="S610" s="2" t="s">
        <v>39</v>
      </c>
      <c r="T610">
        <v>0</v>
      </c>
      <c r="U610">
        <v>0</v>
      </c>
      <c r="V610" s="8">
        <v>3</v>
      </c>
      <c r="Y610" t="s">
        <v>1587</v>
      </c>
    </row>
    <row r="611" spans="1:25" x14ac:dyDescent="0.2">
      <c r="A611">
        <v>604</v>
      </c>
      <c r="B611" s="17" t="s">
        <v>1503</v>
      </c>
      <c r="C611">
        <v>604</v>
      </c>
      <c r="D611" t="s">
        <v>1588</v>
      </c>
      <c r="E611" t="s">
        <v>247</v>
      </c>
      <c r="F611" t="s">
        <v>1586</v>
      </c>
      <c r="G611">
        <v>2</v>
      </c>
      <c r="H611">
        <v>22</v>
      </c>
      <c r="I611">
        <v>13</v>
      </c>
      <c r="J611">
        <v>5</v>
      </c>
      <c r="K611">
        <v>214</v>
      </c>
      <c r="L611" s="2" t="s">
        <v>233</v>
      </c>
      <c r="M611" s="4">
        <f t="shared" si="1"/>
        <v>26.75</v>
      </c>
      <c r="N611">
        <v>0</v>
      </c>
      <c r="O611">
        <v>0</v>
      </c>
      <c r="P611">
        <v>492</v>
      </c>
      <c r="Q611">
        <v>13</v>
      </c>
      <c r="R611" s="4">
        <f xml:space="preserve"> P611/Q611</f>
        <v>37.846153846153847</v>
      </c>
      <c r="S611" s="2" t="s">
        <v>1589</v>
      </c>
      <c r="T611">
        <v>0</v>
      </c>
      <c r="U611">
        <v>0</v>
      </c>
      <c r="V611" s="8">
        <v>6</v>
      </c>
    </row>
    <row r="612" spans="1:25" x14ac:dyDescent="0.2">
      <c r="A612">
        <v>605</v>
      </c>
      <c r="B612" s="17" t="s">
        <v>7</v>
      </c>
      <c r="C612">
        <v>605</v>
      </c>
      <c r="D612" t="s">
        <v>1590</v>
      </c>
      <c r="E612" t="s">
        <v>247</v>
      </c>
      <c r="F612" t="s">
        <v>1591</v>
      </c>
      <c r="G612">
        <v>1</v>
      </c>
      <c r="H612">
        <v>3</v>
      </c>
      <c r="I612">
        <v>3</v>
      </c>
      <c r="J612">
        <v>0</v>
      </c>
      <c r="K612">
        <v>43</v>
      </c>
      <c r="L612" s="2" t="s">
        <v>438</v>
      </c>
      <c r="M612" s="4">
        <f t="shared" si="1"/>
        <v>14.333333333333334</v>
      </c>
      <c r="N612">
        <v>0</v>
      </c>
      <c r="O612">
        <v>0</v>
      </c>
      <c r="P612">
        <v>0</v>
      </c>
      <c r="Q612">
        <v>0</v>
      </c>
      <c r="R612" s="4">
        <v>0</v>
      </c>
      <c r="S612" s="2" t="s">
        <v>39</v>
      </c>
      <c r="T612">
        <v>0</v>
      </c>
      <c r="U612">
        <v>0</v>
      </c>
      <c r="V612" s="8">
        <v>0</v>
      </c>
    </row>
    <row r="613" spans="1:25" x14ac:dyDescent="0.2">
      <c r="A613">
        <v>606</v>
      </c>
      <c r="B613" s="31" t="s">
        <v>1503</v>
      </c>
      <c r="C613" s="30">
        <v>606</v>
      </c>
      <c r="D613" t="s">
        <v>1592</v>
      </c>
      <c r="E613" t="s">
        <v>247</v>
      </c>
      <c r="F613" t="s">
        <v>1581</v>
      </c>
      <c r="G613">
        <v>2</v>
      </c>
      <c r="H613">
        <v>3</v>
      </c>
      <c r="I613">
        <v>2</v>
      </c>
      <c r="J613">
        <v>1</v>
      </c>
      <c r="K613">
        <v>11</v>
      </c>
      <c r="L613" s="2" t="s">
        <v>1593</v>
      </c>
      <c r="M613" s="4">
        <f t="shared" si="1"/>
        <v>11</v>
      </c>
      <c r="N613">
        <v>0</v>
      </c>
      <c r="O613">
        <v>0</v>
      </c>
      <c r="P613">
        <v>108</v>
      </c>
      <c r="Q613">
        <v>2</v>
      </c>
      <c r="R613" s="4">
        <f xml:space="preserve"> P613/Q613</f>
        <v>54</v>
      </c>
      <c r="S613" s="2" t="s">
        <v>360</v>
      </c>
      <c r="T613">
        <v>0</v>
      </c>
      <c r="U613">
        <v>0</v>
      </c>
      <c r="V613" s="8">
        <v>1</v>
      </c>
    </row>
    <row r="614" spans="1:25" x14ac:dyDescent="0.2">
      <c r="A614">
        <v>607</v>
      </c>
      <c r="B614" s="17" t="s">
        <v>7</v>
      </c>
      <c r="C614">
        <v>607</v>
      </c>
      <c r="D614" t="s">
        <v>1594</v>
      </c>
      <c r="E614" t="s">
        <v>247</v>
      </c>
      <c r="F614" t="s">
        <v>1591</v>
      </c>
      <c r="G614">
        <v>1</v>
      </c>
      <c r="H614">
        <v>1</v>
      </c>
      <c r="I614">
        <v>0</v>
      </c>
      <c r="J614">
        <v>0</v>
      </c>
      <c r="K614">
        <v>0</v>
      </c>
      <c r="L614" s="2" t="s">
        <v>39</v>
      </c>
      <c r="M614" s="4">
        <v>0</v>
      </c>
      <c r="N614">
        <v>0</v>
      </c>
      <c r="O614">
        <v>0</v>
      </c>
      <c r="P614">
        <v>32</v>
      </c>
      <c r="Q614">
        <v>0</v>
      </c>
      <c r="R614" s="4">
        <v>0</v>
      </c>
      <c r="S614" s="2" t="s">
        <v>1595</v>
      </c>
      <c r="T614">
        <v>0</v>
      </c>
      <c r="U614">
        <v>0</v>
      </c>
      <c r="V614" s="8">
        <v>0</v>
      </c>
    </row>
    <row r="615" spans="1:25" x14ac:dyDescent="0.2">
      <c r="A615">
        <v>608</v>
      </c>
      <c r="B615" s="17" t="s">
        <v>1503</v>
      </c>
      <c r="C615">
        <v>608</v>
      </c>
      <c r="D615" t="s">
        <v>1596</v>
      </c>
      <c r="E615" t="s">
        <v>247</v>
      </c>
      <c r="F615" t="s">
        <v>1597</v>
      </c>
      <c r="G615">
        <v>1</v>
      </c>
      <c r="H615">
        <v>12</v>
      </c>
      <c r="I615">
        <v>11</v>
      </c>
      <c r="J615">
        <v>1</v>
      </c>
      <c r="K615">
        <v>139</v>
      </c>
      <c r="L615" s="2" t="s">
        <v>402</v>
      </c>
      <c r="M615" s="4">
        <f t="shared" ref="M615:M625" si="2">K615/(I615-J615)</f>
        <v>13.9</v>
      </c>
      <c r="N615">
        <v>0</v>
      </c>
      <c r="O615">
        <v>0</v>
      </c>
      <c r="P615">
        <v>350</v>
      </c>
      <c r="Q615">
        <v>9</v>
      </c>
      <c r="R615" s="4">
        <f xml:space="preserve"> P615/Q615</f>
        <v>38.888888888888886</v>
      </c>
      <c r="S615" s="2" t="s">
        <v>1025</v>
      </c>
      <c r="T615">
        <v>0</v>
      </c>
      <c r="U615">
        <v>0</v>
      </c>
      <c r="V615" s="8">
        <v>3</v>
      </c>
    </row>
    <row r="616" spans="1:25" x14ac:dyDescent="0.2">
      <c r="A616">
        <v>609</v>
      </c>
      <c r="B616" s="31" t="s">
        <v>1503</v>
      </c>
      <c r="C616" s="30">
        <v>609</v>
      </c>
      <c r="D616" t="s">
        <v>1598</v>
      </c>
      <c r="E616" t="s">
        <v>247</v>
      </c>
      <c r="F616" t="s">
        <v>1599</v>
      </c>
      <c r="G616">
        <v>2</v>
      </c>
      <c r="H616">
        <v>22</v>
      </c>
      <c r="I616">
        <v>21</v>
      </c>
      <c r="J616">
        <v>5</v>
      </c>
      <c r="K616">
        <v>407</v>
      </c>
      <c r="L616" s="2" t="s">
        <v>205</v>
      </c>
      <c r="M616" s="4">
        <f t="shared" si="2"/>
        <v>25.4375</v>
      </c>
      <c r="N616">
        <v>0</v>
      </c>
      <c r="O616">
        <v>2</v>
      </c>
      <c r="P616">
        <v>419</v>
      </c>
      <c r="Q616">
        <v>11</v>
      </c>
      <c r="R616" s="4">
        <f xml:space="preserve"> P616/Q616</f>
        <v>38.090909090909093</v>
      </c>
      <c r="S616" s="2" t="s">
        <v>1252</v>
      </c>
      <c r="T616">
        <v>0</v>
      </c>
      <c r="U616">
        <v>0</v>
      </c>
      <c r="V616" s="8">
        <v>9</v>
      </c>
      <c r="W616" s="8" t="s">
        <v>7</v>
      </c>
    </row>
    <row r="617" spans="1:25" x14ac:dyDescent="0.2">
      <c r="A617">
        <v>610</v>
      </c>
      <c r="B617" s="31" t="s">
        <v>1503</v>
      </c>
      <c r="C617" s="30">
        <v>610</v>
      </c>
      <c r="D617" t="s">
        <v>1600</v>
      </c>
      <c r="E617" t="s">
        <v>247</v>
      </c>
      <c r="F617" t="s">
        <v>1599</v>
      </c>
      <c r="G617">
        <v>2</v>
      </c>
      <c r="H617">
        <v>16</v>
      </c>
      <c r="I617">
        <v>11</v>
      </c>
      <c r="J617">
        <v>5</v>
      </c>
      <c r="K617">
        <v>101</v>
      </c>
      <c r="L617" s="2" t="s">
        <v>1601</v>
      </c>
      <c r="M617" s="4">
        <f t="shared" si="2"/>
        <v>16.833333333333332</v>
      </c>
      <c r="N617">
        <v>0</v>
      </c>
      <c r="O617">
        <v>0</v>
      </c>
      <c r="P617">
        <v>548</v>
      </c>
      <c r="Q617">
        <v>20</v>
      </c>
      <c r="R617" s="4">
        <f xml:space="preserve"> P617/Q617</f>
        <v>27.4</v>
      </c>
      <c r="S617" s="2" t="s">
        <v>619</v>
      </c>
      <c r="T617">
        <v>0</v>
      </c>
      <c r="U617">
        <v>0</v>
      </c>
      <c r="V617" s="8">
        <v>1</v>
      </c>
    </row>
    <row r="618" spans="1:25" x14ac:dyDescent="0.2">
      <c r="A618">
        <v>611</v>
      </c>
      <c r="B618" s="17" t="s">
        <v>1503</v>
      </c>
      <c r="C618">
        <v>611</v>
      </c>
      <c r="D618" t="s">
        <v>1602</v>
      </c>
      <c r="E618" t="s">
        <v>247</v>
      </c>
      <c r="F618" t="s">
        <v>1597</v>
      </c>
      <c r="G618">
        <v>1</v>
      </c>
      <c r="H618">
        <v>1</v>
      </c>
      <c r="I618">
        <v>0</v>
      </c>
      <c r="J618">
        <v>0</v>
      </c>
      <c r="K618">
        <v>0</v>
      </c>
      <c r="L618" s="2" t="s">
        <v>39</v>
      </c>
      <c r="M618" s="4" t="e">
        <f t="shared" si="2"/>
        <v>#DIV/0!</v>
      </c>
      <c r="N618">
        <v>0</v>
      </c>
      <c r="O618">
        <v>0</v>
      </c>
      <c r="P618">
        <v>0</v>
      </c>
      <c r="Q618">
        <v>0</v>
      </c>
      <c r="R618" s="4" t="e">
        <f xml:space="preserve"> P618/Q618</f>
        <v>#DIV/0!</v>
      </c>
      <c r="S618" s="2" t="s">
        <v>39</v>
      </c>
      <c r="T618">
        <v>0</v>
      </c>
      <c r="U618">
        <v>0</v>
      </c>
      <c r="V618" s="8">
        <v>2</v>
      </c>
      <c r="W618" s="8">
        <v>0</v>
      </c>
      <c r="X618" s="8">
        <f>SUM(V618+W618)</f>
        <v>2</v>
      </c>
    </row>
    <row r="619" spans="1:25" x14ac:dyDescent="0.2">
      <c r="A619">
        <v>612</v>
      </c>
      <c r="B619" s="32" t="s">
        <v>1503</v>
      </c>
      <c r="C619" s="11">
        <v>612</v>
      </c>
      <c r="D619" t="s">
        <v>1603</v>
      </c>
      <c r="E619" t="s">
        <v>247</v>
      </c>
      <c r="F619" t="s">
        <v>1604</v>
      </c>
      <c r="G619">
        <v>1</v>
      </c>
      <c r="H619">
        <v>11</v>
      </c>
      <c r="I619">
        <v>11</v>
      </c>
      <c r="J619">
        <v>0</v>
      </c>
      <c r="K619">
        <v>348</v>
      </c>
      <c r="L619" s="2" t="s">
        <v>1605</v>
      </c>
      <c r="M619" s="4">
        <f t="shared" si="2"/>
        <v>31.636363636363637</v>
      </c>
      <c r="N619">
        <v>1</v>
      </c>
      <c r="O619">
        <v>1</v>
      </c>
      <c r="P619">
        <v>80</v>
      </c>
      <c r="Q619">
        <v>4</v>
      </c>
      <c r="R619" s="4">
        <f xml:space="preserve"> P619/Q619</f>
        <v>20</v>
      </c>
      <c r="S619" s="2" t="s">
        <v>539</v>
      </c>
      <c r="T619">
        <v>0</v>
      </c>
      <c r="U619">
        <v>0</v>
      </c>
      <c r="V619" s="8">
        <v>7</v>
      </c>
      <c r="Y619" t="s">
        <v>1606</v>
      </c>
    </row>
    <row r="620" spans="1:25" x14ac:dyDescent="0.2">
      <c r="A620">
        <v>613</v>
      </c>
      <c r="B620" s="32" t="s">
        <v>1503</v>
      </c>
      <c r="C620" s="11">
        <v>613</v>
      </c>
      <c r="D620" t="s">
        <v>1607</v>
      </c>
      <c r="E620" t="s">
        <v>242</v>
      </c>
      <c r="F620" t="s">
        <v>1604</v>
      </c>
      <c r="G620">
        <v>1</v>
      </c>
      <c r="H620">
        <v>6</v>
      </c>
      <c r="I620">
        <v>6</v>
      </c>
      <c r="J620">
        <v>0</v>
      </c>
      <c r="K620">
        <v>155</v>
      </c>
      <c r="L620" s="2" t="s">
        <v>517</v>
      </c>
      <c r="M620" s="4">
        <f t="shared" si="2"/>
        <v>25.833333333333332</v>
      </c>
      <c r="N620">
        <v>0</v>
      </c>
      <c r="O620">
        <v>1</v>
      </c>
      <c r="P620">
        <v>0</v>
      </c>
      <c r="Q620">
        <v>0</v>
      </c>
      <c r="R620" s="4">
        <v>0</v>
      </c>
      <c r="S620" s="2" t="s">
        <v>39</v>
      </c>
      <c r="T620">
        <v>0</v>
      </c>
      <c r="U620">
        <v>0</v>
      </c>
      <c r="V620" s="8">
        <v>2</v>
      </c>
      <c r="Y620" t="s">
        <v>1608</v>
      </c>
    </row>
    <row r="621" spans="1:25" x14ac:dyDescent="0.2">
      <c r="A621">
        <v>614</v>
      </c>
      <c r="B621" s="32" t="s">
        <v>1503</v>
      </c>
      <c r="C621" s="11">
        <v>614</v>
      </c>
      <c r="D621" t="s">
        <v>1609</v>
      </c>
      <c r="E621" t="s">
        <v>1610</v>
      </c>
      <c r="F621" t="s">
        <v>1604</v>
      </c>
      <c r="G621">
        <v>1</v>
      </c>
      <c r="H621">
        <v>1</v>
      </c>
      <c r="I621">
        <v>1</v>
      </c>
      <c r="J621">
        <v>0</v>
      </c>
      <c r="K621">
        <v>4</v>
      </c>
      <c r="L621" s="2" t="s">
        <v>114</v>
      </c>
      <c r="M621" s="4">
        <f t="shared" si="2"/>
        <v>4</v>
      </c>
      <c r="N621">
        <v>0</v>
      </c>
      <c r="O621">
        <v>0</v>
      </c>
      <c r="P621">
        <v>29</v>
      </c>
      <c r="Q621">
        <v>1</v>
      </c>
      <c r="R621" s="4">
        <f xml:space="preserve"> P621/Q621</f>
        <v>29</v>
      </c>
      <c r="S621" s="2" t="s">
        <v>1611</v>
      </c>
      <c r="T621">
        <v>0</v>
      </c>
      <c r="U621">
        <v>0</v>
      </c>
      <c r="V621" s="8">
        <v>0</v>
      </c>
      <c r="Y621" t="s">
        <v>1612</v>
      </c>
    </row>
    <row r="622" spans="1:25" x14ac:dyDescent="0.2">
      <c r="A622">
        <v>615</v>
      </c>
      <c r="B622" s="32" t="s">
        <v>1503</v>
      </c>
      <c r="C622" s="11">
        <v>615</v>
      </c>
      <c r="D622" t="s">
        <v>1613</v>
      </c>
      <c r="E622" t="s">
        <v>247</v>
      </c>
      <c r="F622" t="s">
        <v>1604</v>
      </c>
      <c r="G622">
        <v>1</v>
      </c>
      <c r="H622">
        <v>3</v>
      </c>
      <c r="I622">
        <v>3</v>
      </c>
      <c r="J622">
        <v>0</v>
      </c>
      <c r="K622">
        <v>88</v>
      </c>
      <c r="L622" s="2" t="s">
        <v>514</v>
      </c>
      <c r="M622" s="4">
        <f t="shared" si="2"/>
        <v>29.333333333333332</v>
      </c>
      <c r="N622">
        <v>0</v>
      </c>
      <c r="O622">
        <v>1</v>
      </c>
      <c r="P622">
        <v>0</v>
      </c>
      <c r="Q622">
        <v>0</v>
      </c>
      <c r="R622" s="4">
        <v>0</v>
      </c>
      <c r="S622" s="2" t="s">
        <v>39</v>
      </c>
      <c r="T622">
        <v>0</v>
      </c>
      <c r="U622">
        <v>0</v>
      </c>
      <c r="V622" s="8">
        <v>1</v>
      </c>
      <c r="W622" s="8">
        <v>0</v>
      </c>
      <c r="X622" s="8">
        <v>2</v>
      </c>
    </row>
    <row r="623" spans="1:25" x14ac:dyDescent="0.2">
      <c r="A623">
        <v>616</v>
      </c>
      <c r="B623" s="32" t="s">
        <v>1503</v>
      </c>
      <c r="C623" s="11">
        <v>616</v>
      </c>
      <c r="D623" t="s">
        <v>1614</v>
      </c>
      <c r="E623" t="s">
        <v>247</v>
      </c>
      <c r="F623" t="s">
        <v>1604</v>
      </c>
      <c r="G623">
        <v>1</v>
      </c>
      <c r="H623">
        <v>5</v>
      </c>
      <c r="I623">
        <v>5</v>
      </c>
      <c r="J623">
        <v>1</v>
      </c>
      <c r="K623">
        <v>69</v>
      </c>
      <c r="L623" s="2" t="s">
        <v>656</v>
      </c>
      <c r="M623" s="4">
        <f t="shared" si="2"/>
        <v>17.25</v>
      </c>
      <c r="N623">
        <v>0</v>
      </c>
      <c r="O623">
        <v>0</v>
      </c>
      <c r="P623">
        <v>0</v>
      </c>
      <c r="Q623">
        <v>0</v>
      </c>
      <c r="R623" s="4">
        <v>0</v>
      </c>
      <c r="S623" s="2" t="s">
        <v>39</v>
      </c>
      <c r="T623">
        <v>0</v>
      </c>
      <c r="U623">
        <v>0</v>
      </c>
      <c r="V623" s="8">
        <v>8</v>
      </c>
      <c r="W623" s="8">
        <v>1</v>
      </c>
      <c r="X623" s="8">
        <f>SUM(V623:W623)</f>
        <v>9</v>
      </c>
    </row>
    <row r="624" spans="1:25" x14ac:dyDescent="0.2">
      <c r="A624">
        <v>617</v>
      </c>
      <c r="B624" s="32" t="s">
        <v>1503</v>
      </c>
      <c r="C624" s="11">
        <v>617</v>
      </c>
      <c r="D624" t="s">
        <v>1615</v>
      </c>
      <c r="E624" t="s">
        <v>247</v>
      </c>
      <c r="F624" t="s">
        <v>1604</v>
      </c>
      <c r="G624">
        <v>1</v>
      </c>
      <c r="H624">
        <v>5</v>
      </c>
      <c r="I624">
        <v>4</v>
      </c>
      <c r="J624">
        <v>2</v>
      </c>
      <c r="K624">
        <v>12</v>
      </c>
      <c r="L624" s="2" t="s">
        <v>1012</v>
      </c>
      <c r="M624" s="4">
        <f t="shared" si="2"/>
        <v>6</v>
      </c>
      <c r="N624">
        <v>0</v>
      </c>
      <c r="O624">
        <v>0</v>
      </c>
      <c r="P624">
        <v>221</v>
      </c>
      <c r="Q624">
        <v>10</v>
      </c>
      <c r="R624" s="4">
        <f xml:space="preserve"> P624/Q624</f>
        <v>22.1</v>
      </c>
      <c r="S624" s="2" t="s">
        <v>377</v>
      </c>
      <c r="T624">
        <v>0</v>
      </c>
      <c r="U624">
        <v>0</v>
      </c>
      <c r="V624" s="8">
        <v>0</v>
      </c>
      <c r="W624" s="8" t="s">
        <v>7</v>
      </c>
    </row>
    <row r="625" spans="1:24" x14ac:dyDescent="0.2">
      <c r="A625">
        <v>618</v>
      </c>
      <c r="B625" s="32" t="s">
        <v>1503</v>
      </c>
      <c r="C625" s="11">
        <v>618</v>
      </c>
      <c r="D625" t="s">
        <v>1616</v>
      </c>
      <c r="E625" t="s">
        <v>247</v>
      </c>
      <c r="F625" t="s">
        <v>1604</v>
      </c>
      <c r="G625">
        <v>1</v>
      </c>
      <c r="H625">
        <v>1</v>
      </c>
      <c r="I625">
        <v>1</v>
      </c>
      <c r="J625">
        <v>0</v>
      </c>
      <c r="K625">
        <v>1</v>
      </c>
      <c r="L625" s="2" t="s">
        <v>98</v>
      </c>
      <c r="M625" s="4">
        <f t="shared" si="2"/>
        <v>1</v>
      </c>
      <c r="N625">
        <v>0</v>
      </c>
      <c r="O625">
        <v>0</v>
      </c>
      <c r="P625">
        <v>0</v>
      </c>
      <c r="Q625">
        <v>0</v>
      </c>
      <c r="R625" s="4">
        <v>0</v>
      </c>
      <c r="S625" s="2" t="s">
        <v>39</v>
      </c>
      <c r="T625">
        <v>0</v>
      </c>
      <c r="U625">
        <v>0</v>
      </c>
      <c r="V625" s="8">
        <v>1</v>
      </c>
      <c r="W625" s="8">
        <v>0</v>
      </c>
      <c r="X625" s="8">
        <f>SUM(V625+W625)</f>
        <v>1</v>
      </c>
    </row>
  </sheetData>
  <autoFilter ref="C7:Y591" xr:uid="{00000000-0009-0000-0000-000000000000}">
    <sortState xmlns:xlrd2="http://schemas.microsoft.com/office/spreadsheetml/2017/richdata2" ref="C8:Y625">
      <sortCondition ref="C7:C591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Nigel Hutton</dc:creator>
  <cp:keywords/>
  <dc:description/>
  <cp:lastModifiedBy>Nigel Hutton</cp:lastModifiedBy>
  <cp:revision/>
  <dcterms:created xsi:type="dcterms:W3CDTF">2015-05-16T01:41:27Z</dcterms:created>
  <dcterms:modified xsi:type="dcterms:W3CDTF">2023-08-19T04:21:50Z</dcterms:modified>
  <cp:category/>
  <cp:contentStatus/>
</cp:coreProperties>
</file>